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15" windowWidth="14310" windowHeight="9180" tabRatio="662" activeTab="2"/>
  </bookViews>
  <sheets>
    <sheet name="Импортное разливное пиво" sheetId="7" r:id="rId1"/>
    <sheet name="Импортное бутылочное пиво" sheetId="3" r:id="rId2"/>
    <sheet name="Импортное крафтовое пиво " sheetId="8" r:id="rId3"/>
  </sheets>
  <definedNames>
    <definedName name="_xlnm.Print_Area" localSheetId="1">'Импортное бутылочное пиво'!$A$1:$J$171</definedName>
    <definedName name="_xlnm.Print_Area" localSheetId="2">'Импортное крафтовое пиво '!$A$1:$J$69</definedName>
    <definedName name="_xlnm.Print_Area" localSheetId="0">'Импортное разливное пиво'!$A$1:$I$75</definedName>
  </definedNames>
  <calcPr calcId="114210"/>
</workbook>
</file>

<file path=xl/calcChain.xml><?xml version="1.0" encoding="utf-8"?>
<calcChain xmlns="http://schemas.openxmlformats.org/spreadsheetml/2006/main">
  <c r="J54" i="8"/>
  <c r="J55"/>
  <c r="J56"/>
  <c r="J57"/>
  <c r="J58"/>
  <c r="J59"/>
  <c r="J60"/>
  <c r="J61"/>
  <c r="J62"/>
  <c r="J63"/>
  <c r="J64"/>
  <c r="J65"/>
  <c r="J66"/>
  <c r="J67"/>
  <c r="J68"/>
  <c r="J69"/>
  <c r="J53"/>
  <c r="J42"/>
  <c r="J43"/>
  <c r="J44"/>
  <c r="J45"/>
  <c r="J46"/>
  <c r="J47"/>
  <c r="J48"/>
  <c r="J49"/>
  <c r="J50"/>
  <c r="J51"/>
  <c r="J41"/>
  <c r="J8"/>
  <c r="J9"/>
  <c r="J10"/>
  <c r="J34"/>
  <c r="J33"/>
  <c r="J32"/>
  <c r="J31"/>
  <c r="J72" i="3"/>
  <c r="J7" i="8"/>
  <c r="J4"/>
  <c r="J16"/>
  <c r="J18"/>
  <c r="J19"/>
  <c r="J21"/>
  <c r="J22"/>
  <c r="J23"/>
  <c r="J24"/>
  <c r="J25"/>
  <c r="J26"/>
  <c r="J27"/>
  <c r="J28"/>
  <c r="J29"/>
  <c r="J30"/>
  <c r="J14"/>
  <c r="J15"/>
  <c r="J12"/>
  <c r="J133" i="3"/>
  <c r="J38"/>
  <c r="J39"/>
  <c r="J70"/>
  <c r="J71"/>
  <c r="J156"/>
  <c r="J157"/>
  <c r="J158"/>
  <c r="J159"/>
  <c r="J42"/>
  <c r="J152"/>
  <c r="J153"/>
  <c r="J32"/>
  <c r="J31"/>
  <c r="J134"/>
  <c r="J17"/>
  <c r="J15"/>
  <c r="J16"/>
  <c r="J18"/>
  <c r="J13" i="8"/>
  <c r="J6" i="3"/>
  <c r="J67"/>
  <c r="J135"/>
  <c r="J92"/>
  <c r="J93"/>
  <c r="J80"/>
  <c r="J73"/>
  <c r="I9" i="7"/>
  <c r="J91" i="3"/>
  <c r="J90"/>
  <c r="J144"/>
  <c r="J143"/>
  <c r="J137"/>
  <c r="J132"/>
  <c r="J107"/>
  <c r="J5"/>
  <c r="J7"/>
  <c r="J8"/>
  <c r="J9"/>
  <c r="J11"/>
  <c r="J12"/>
  <c r="J13"/>
  <c r="J14"/>
  <c r="J19"/>
  <c r="J23"/>
  <c r="J24"/>
  <c r="J25"/>
  <c r="J26"/>
  <c r="J27"/>
  <c r="J28"/>
  <c r="J29"/>
  <c r="J30"/>
  <c r="J33"/>
  <c r="J34"/>
  <c r="J35"/>
  <c r="J21"/>
  <c r="J22"/>
  <c r="J37"/>
  <c r="J40"/>
  <c r="J41"/>
  <c r="J43"/>
  <c r="J44"/>
  <c r="J45"/>
  <c r="J46"/>
  <c r="J49"/>
  <c r="J50"/>
  <c r="J47"/>
  <c r="J48"/>
  <c r="J122"/>
  <c r="J76"/>
  <c r="J77"/>
  <c r="J78"/>
  <c r="J79"/>
  <c r="J75"/>
  <c r="J69"/>
  <c r="J68"/>
  <c r="J97"/>
  <c r="J98"/>
  <c r="J99"/>
  <c r="J100"/>
  <c r="J101"/>
  <c r="J102"/>
  <c r="J103"/>
  <c r="J104"/>
  <c r="J128"/>
  <c r="J85"/>
  <c r="J86"/>
  <c r="J87"/>
  <c r="J88"/>
  <c r="J89"/>
  <c r="J61"/>
  <c r="J145"/>
  <c r="J126"/>
  <c r="J125"/>
  <c r="J112"/>
  <c r="J121"/>
  <c r="J120"/>
  <c r="J119"/>
  <c r="J118"/>
  <c r="J117"/>
  <c r="J136"/>
  <c r="J163"/>
  <c r="J155"/>
  <c r="J161"/>
  <c r="J63"/>
  <c r="J64"/>
  <c r="J65"/>
  <c r="J66"/>
  <c r="J154"/>
  <c r="J160"/>
  <c r="J162"/>
  <c r="J142"/>
  <c r="J131"/>
  <c r="J130"/>
  <c r="J129"/>
  <c r="J127"/>
  <c r="J84"/>
  <c r="J58"/>
  <c r="J59"/>
  <c r="J171"/>
  <c r="J170"/>
  <c r="J169"/>
  <c r="J168"/>
  <c r="J167"/>
  <c r="J165"/>
  <c r="J151"/>
  <c r="J150"/>
  <c r="J149"/>
  <c r="J148"/>
  <c r="J141"/>
  <c r="J140"/>
  <c r="J139"/>
  <c r="J138"/>
  <c r="J124"/>
  <c r="J116"/>
  <c r="J115"/>
  <c r="J114"/>
  <c r="J113"/>
  <c r="J111"/>
  <c r="J110"/>
  <c r="J109"/>
  <c r="J108"/>
  <c r="J106"/>
  <c r="J96"/>
  <c r="J83"/>
  <c r="J82"/>
  <c r="J62"/>
  <c r="J60"/>
  <c r="J57"/>
  <c r="J56"/>
  <c r="J55"/>
  <c r="J54"/>
  <c r="J53"/>
</calcChain>
</file>

<file path=xl/sharedStrings.xml><?xml version="1.0" encoding="utf-8"?>
<sst xmlns="http://schemas.openxmlformats.org/spreadsheetml/2006/main" count="983" uniqueCount="548">
  <si>
    <t>Монастырский рецепт. Темное пиво с ярким солодовым акцентом и фруктовым ароматом. За счет многовековой традиции добавления в пиво смеси бельгийских трав Грют (Gruut) во вкусе Стинбрюгге Дюббель Бруин доминируют ярко выраженные нотки корицы. </t>
  </si>
  <si>
    <t>Светлое нефильтрованное пшеничное пиво бутылочного брожения.Приятный мягкий вкус с заметной растительной горичнкой</t>
  </si>
  <si>
    <t xml:space="preserve">Виттекерке Розе - первое оригинальное розовое пиво пивоварни де Брабандере. Сварено на основе светлого нефильтрованного оригинального пива Виттекерке с добавлением настоящего 
малинового сока.
Пиво обладатель золотой медали World Beer Award в категории «Лучшее фруктовое пшеничное пиво» 2011.
</t>
  </si>
  <si>
    <t>Светлое пиво прозрачно-золотистого цвета, умеренной крепости, с мягким вкусом, превосходно сочетающим в себе горечь хмеля и сладость пивного сусла. Обладает знакомой любому знатоку пива, но очень изящной ароматической гаммой.</t>
  </si>
  <si>
    <t>Пиво темно-коричневого цвета с устойчивой и компактной пенной шапкой, насыщенным вкусом, средней плотностью и «бархатной» хмелевой горчинкой. Характерной особенностью сорта является аромат обжаренного солода с горько-сладким вкусом, который ощущается даже в послевкусии.</t>
  </si>
  <si>
    <t>Пиво лагерного типа со сбалансированной композицией из солодового экстракта и ароматных сортов натурального хмеля. Пиво имеет исключительный мягкий вкус и благородный аромат.</t>
  </si>
  <si>
    <t>Темное пиво лагерного типа средней плотности с приятным карамельным ароматом и характерной чешской горчинкой. Рекомендуется всем любителям классического темного пива.</t>
  </si>
  <si>
    <t>Пиво светлое, фильтрованное, пастеризованное с уникальным «лавинным эффектом» от легендарной королевской пивоваренной компании «Литовел».</t>
  </si>
  <si>
    <t>Светлое крепкое пиво, обладающее гармоничным вкусом, сваренное с добавлением благородного хмеля.</t>
  </si>
  <si>
    <t>традиционный американский красный эль,сваренный с австралийским хмелем.
Традиционный американский красный эль, сваренный с австралийским хмелем.
«Панорамное» пиво, вкусовую палитру которого формирует хмель сорта Гэлакси, придавая ему нотки маракуйи. Имперский солод придает вкусу глубину, а рисовый солод кристал – насыщенный красный цвет. Свежий аромат грейпфрута и черной смородины прекрасно гармонирует со скорее осенним сладковатым вкусом с теплыми солодовыми и хлебными нотками.</t>
  </si>
  <si>
    <t xml:space="preserve">Корниш Орчардс (сады Корниш в переводе на русский язык) – это крафтовая сидроварня в графстве Корнуэлл, Великобритания, которая сочетает следование традициям изготовления сидра с современными высокими технологиями.
Каждую осень, когда начинается сбор урожая яблок, профессиональная команда Корниш Орчардс заботится о том, чтобы передать во вкусах своих продуктов всю полноту вкусов и ароматов свежих английских яблок из садов Корниш. Мастера блендов – Корниш Орчардс не просто варят освежающий яблочный сидр, а создают поистине богатый оттенками фруктовых вкусов и ароматов натуральный напиток. 
</t>
  </si>
  <si>
    <t>18 мес.</t>
  </si>
  <si>
    <t>12 мес.</t>
  </si>
  <si>
    <t xml:space="preserve">Вкусовые характеристики
 Красный индийский пейл эль (ИПА) с насыщенным фруктовым вкусом и ощутимой горчинкой в послевкусии. По шкале горечи это пиво содержит 60 «юнитов». Нотки цитрусов и грейпфрута элю придает хмель Полярис (Polaris). В то же время вкус пива мягкий, с нотками карамели. Насыщенный красный цвет пива ему придает красный солод.
</t>
  </si>
  <si>
    <t>Пиво, которого все ждали. Этот индийский пейл эль взбудоражит ваши вкусовые рецепторы, но понравится всем. Сваренный из нескольких сортов солода, злаков и хмеля он приобрел необычайно гармоничные вкус и аромат.
Прекрасный вариант отметить окончание рабочего дня или просто поддаться минутной слабости и утолить жажду.</t>
  </si>
  <si>
    <t>С первого глотка пиво покоряет богатой цветочной вкусовой и аромапалитрой. Сладкий, но хорошо сбалансированный индийский пейл эль с хмелевым вкусом и нотками цитруса. Солодовые нотки прекрасно сочетаются с хмелевой горчинкой, которая однако не покажется вам слишком резкой.</t>
  </si>
  <si>
    <t>На этот раз Фаундерс решили придерживаться классического стиля и сварили стаут добавлением шоколадного солода и овсяных хлопьев, а также хмеля Наггет (Nugget). Кроме того пиво насыщено азтом, что придает ему мягкую кремовую текстуру. «Каскадный эффект» - не только визуально красивая подача пива, но и способ наиболее полно раскрыть вкус 
этого стаута.</t>
  </si>
  <si>
    <t>Пиво насыщенно черного цвета с кремовой пенной шапкой. Портер со сладким ароматом шоколадного и карамельного солода и мягким кремовым, но насыщенным вкусом.</t>
  </si>
  <si>
    <t xml:space="preserve">Названный в честь гаитянского бога земледелия хмель Азака придает пиву яркий фруктовый вкус. Нотки карамельного солода контрастируют с тропической палитрой цитруса и манго.
На эксклюзивной этикетке этого пива изображен сам бог Азака, наблюдающий за тем, как выращивают необходимые для пивоварения ингредиенты.
</t>
  </si>
  <si>
    <t>Пиво для ценителей кофе. Сваренный с добавлением овсяных хлопьев, горького шоколада и двух видов кофе, Брэкфаст Стаут имеет насыщенный темный цвет и устойчивую пенную шапку цвета корицы с ярким кофейным ароматом.</t>
  </si>
  <si>
    <t>Имперский темный ИПА.
В линейке Фаундерс это пиво появилось как экспериментальное. Насыщенный солодовый вкус, в основном сформированный солодом Кристал, придает элю сладкие нотки, а солод Миднайт Вит (Midnight Wheat) – почти черный цвет. Бленд хмеля сортов Чинук (Chinook) и Центенниал (Centennial) создает яркую ароматику, раскрывающую одну за одной нотки цитруса, цветов и даже хвои.</t>
  </si>
  <si>
    <t>Пиво богатого темно-рубинового цвета сварено из 7 сортов солода.
Комплексный и немного «землистый» вкус с нотками дыма, которые гармонично сочетаются с богатым солодовым вкусом и ощутимой хмелевой горчинкой. Пиво не для слабаков. Полностью оправдывает свое название.</t>
  </si>
  <si>
    <t>Согревающее зимнее пиво.
Невероятно мягкий имперский стаут Фаундерс сварен с использованием 10 сортов солода. Чтобы оптимально раскрыть его сложный и насыщенный вкус, подавать пиво рекомендуется охлажденным (12°С).</t>
  </si>
  <si>
    <t>Как иначе сохранить вкус лета на весь год, если не заключить его в бутылку фруктового пива. Свежие ягоды малины придают вкусу этого пива нежную сладость, но в то же время летнюю свежесть.</t>
  </si>
  <si>
    <t xml:space="preserve"> 0,25 л</t>
  </si>
  <si>
    <t>сезонный зима</t>
  </si>
  <si>
    <t>Пшеничный бок золотистого цвета с преобладанием оттенка пряностей и обволакивающим послевкусием. Лучшее пиво мира по версии рейтинга World Beer Award.</t>
  </si>
  <si>
    <t>0, 33 л</t>
  </si>
  <si>
    <t>Это один из эталонных айсбоков в мире пивоварения: очень крепкое (12%), насыщенное пиво, которое традиционно украшает праздничные столы в Германии и Австрии в период Рождества и Нового Года. Свои высокие крепость и плотность этот пшеничный "ледяной бок" получает благодаря использованию технологии вымораживания воды.
Аромат этого пива - рождественский, праздничный. В нем сочетаются карамель, свежий черный хлеб, спелые фрукты (слива, финики), шоколад и специи.
В плотном, сладком вкусе Schneider Aventinus Weizen Eisbock изюм, банан и финики. В послевкусии пряность специй.</t>
  </si>
  <si>
    <t>Новейшая из работ пивоваров Фуллерс  - Оливерс Айландс – мягкий и освежающий золотистый эль, который имеет название острова на Темзе в 2 милях от пивоварни Фуллерс. В этом месте тренируются гребцы и, проплывая каждый день мимо стен с золотым грифоном Фуллерс, будто напоминают, чего можно добиться благодаря слаженной совместной работе. 
Уникальный бленд цветочного и цитрусового хмеля и золотистой ржи создают гармоничную и освежающую вкусовую палитру. В аромате и вкусе ощущаются тонкие нотки цветов и грейпфрута с тропической кислинкой, уравновешенные мягкостью бисквита. Послевкусие суховатое и солодовое.</t>
  </si>
  <si>
    <t xml:space="preserve">0,5 л </t>
  </si>
  <si>
    <t xml:space="preserve">Уникальный Грют. Аббатское освежающее светлое пиво с утонченным ароматом дымка и фруктовым нотками. Сухое пиво. Идеальный баланс ароматной палитры и послевкусий создается благодаря многовековой традиции добавления смеси бельгийских трав - Грют (Gruut). </t>
  </si>
  <si>
    <t>б/а</t>
  </si>
  <si>
    <t xml:space="preserve">Питкое Вайнштефан Оригинал Безалкогольное – низкокалорийная альтернатива привычному Вайнштефан Оригиналю
Благодаря легкой горчинке и хмелевым ноткам во вкусе пиво подходит как к легким салатам, так и прекрасно освежит и утолит жажду в жаркий день.
</t>
  </si>
  <si>
    <t xml:space="preserve">Темный двойной бок с роскошной пенной шапкой кремового цвета.
Полный вкус Корбиниан раскрывается фруктовыми нотками слив и инжира,  прекрасно гармонирующим с ароматом темного солода, напоминающего тоффи, шоколад и орехи. Сварен с учетом многовекового опыта пивоваров Вайнштефан.
Благодаря лишь слегка сладковатому вкусу и копченым ноткам это пиво прекрасно сочетается как с копчеными мясом и рыбой, так и с дичью или птицей.
</t>
  </si>
  <si>
    <t xml:space="preserve">Золотистое пшеничное пиво сорта Кристалл.
Освежающие цитрусовые нотки в аромате гармонично сочетаются с банановыми. Умеренная газация придает пиву игристый характер и формирует красивую светлую пенную шапку. Идеальное пиво для любого времени года.
Прекрасно сочетается с рыбой и морепродуктами, светлым мясом или подходит в качестве аперетива.
</t>
  </si>
  <si>
    <t xml:space="preserve">Классическое пиво типа Пилс в исполнении старейшей пивоварни мира. Золотистое  пиво с насыщенным цветочно-хмелевым ароматом и приятной горчинкой. Прекрасный баланс для настоящего вкусового наслаждения.  </t>
  </si>
  <si>
    <t>творение рук специолиста по фруктовому пиву Филипа Снэппе,который использовал растущие в Бельгии груши,корицу и традиционные для Dt Hoornбазовые компоненты. Довольно крепкое пиво,но легкое на вкус и чрезвычайно питкое,без предполагаемой ингредиенами слащавости.  Корица -- флагман аромата и вкуса Belle Helene, осежающий и бодрящий.</t>
  </si>
  <si>
    <t>Augustiner Lagerbier Hell /Августинер лагербир Хель</t>
  </si>
  <si>
    <t>Weihenstephan Original /Вайнштефан Оригинальное,бочка</t>
  </si>
  <si>
    <t>Weihenstephan Tradition /Вайнштефан Традиционный Дункель</t>
  </si>
  <si>
    <t>Weihenstephan Hefeweissbier /Вайнштефан Хефевайсбир,бочка</t>
  </si>
  <si>
    <t>Weihenstephan Vitus /Вайнштефан Витус,бочка</t>
  </si>
  <si>
    <t>Schneider Weisse  Mein Blondes /Шнайдер Вайс Майн Блондес TAP 1,бочка</t>
  </si>
  <si>
    <t>Schneider Mein Grunes /Шнайдер Майн Грюнес,TAP 4,бочка</t>
  </si>
  <si>
    <t>Schneider Mein Hopfen Weisse /Шнайдер Майн Хопфенвайссе,TAP 5,бочка</t>
  </si>
  <si>
    <t>Schneider Unser Aventinus /Шнайдер Унзер Авентинус,TAP 6 бочка</t>
  </si>
  <si>
    <t>Schneider Weisse  Unser Original / Шнайдер Вайс Унзер Оригинал, TAP 7,бочка</t>
  </si>
  <si>
    <t>Kulmbacher Edelherb Premium Pils /Кульмбахер Эдельхерб Премиум Пилс,бочка</t>
  </si>
  <si>
    <t>Kulmbacher Lager Hell /Кульмбахер Лагер Хелл,бочка</t>
  </si>
  <si>
    <t>Mönchshof Schwarzbier/ Мюнхоф Шварцбир,бочка</t>
  </si>
  <si>
    <t>Kapuziner Weisbier / Капуцинер Вайсбир,бочка</t>
  </si>
  <si>
    <t>Eku Hell/ Экю Хелл,бочка</t>
  </si>
  <si>
    <t>Gaffel Kolsch /Гаффель Кёльш,бочка</t>
  </si>
  <si>
    <t xml:space="preserve">Fuller’s London Pride /Фуллерс Лондон Прайд,бочка </t>
  </si>
  <si>
    <t>Fuller’s London Porter/Фуллерс Лондон Портер,бочка</t>
  </si>
  <si>
    <t>Fuller’s Black Cab/ Фуллерс Блэк Кэб,бочка</t>
  </si>
  <si>
    <t>Fuller’s Organic Honey Dew / Фуллерс Органик Хани Дью,бочка</t>
  </si>
  <si>
    <t>Fuller’s India Pale Ale / Фуллерс Индия Пейл Эль,бочка</t>
  </si>
  <si>
    <t>Fuller’s Jack Frost / Фуллерс Джек Фрост,бочка</t>
  </si>
  <si>
    <t>Fuller’s ESB /Extra Special Bitter  / Фуллерс ИСБи,бочка</t>
  </si>
  <si>
    <t>Fuller`s Frontier / Фуллерс Фронтьер,бочка</t>
  </si>
  <si>
    <t>Fuller’s Old Winter Ale /Фуллерс Олд Винтер Эль,бочка</t>
  </si>
  <si>
    <t>Cornish Orchards Gold Cider /Корниш Орчардс Голд Сидр,бочка</t>
  </si>
  <si>
    <t>Fuller`s Wild River / Фуллерс Вайлд Ривер,бочка</t>
  </si>
  <si>
    <t xml:space="preserve">Marston`s Pedigree /Марстон`с Педигри,бочка
</t>
  </si>
  <si>
    <t>Marston`s Oyster Stout /Марстон`с Ойстер Стаут,бочка</t>
  </si>
  <si>
    <t>Marstons`s English Cider / Марстонс Инглиш Сидр,бочка</t>
  </si>
  <si>
    <t>Mort Subite Extreme  Kriek /Мор Субит Экстрим Крик,/вишневое бочка</t>
  </si>
  <si>
    <t>Mort Subite Witte Lambic / Мор Субит Витте Ламбик,бочка</t>
  </si>
  <si>
    <t>Duchesse de Bourgogne / Дюшес де Бургунь,бочка</t>
  </si>
  <si>
    <t>Barbe Ruby / Барб руби,бочка</t>
  </si>
  <si>
    <t>La Trappe Dubbel / Ла Трапп Дуббель,бочка</t>
  </si>
  <si>
    <t>La Trappe Isi`dor /Ла Трапп Исидор,бочка</t>
  </si>
  <si>
    <t>Palm Hop Select /Палм Хоп Селект, бочка</t>
  </si>
  <si>
    <t>Palm /Палм,бочка</t>
  </si>
  <si>
    <t>Palm Royal /Палм Роял,бочка</t>
  </si>
  <si>
    <t>Rodenbach Grand Cru /Роденбах Гранд Крю,бочка</t>
  </si>
  <si>
    <t xml:space="preserve">Witte Trappist /Витте Траппист,бочка
</t>
  </si>
  <si>
    <t>Rodenbach /Роденбах,бочка</t>
  </si>
  <si>
    <t xml:space="preserve">Rodenbach Rosso /Роденбах Россо,бочка       </t>
  </si>
  <si>
    <t>Steenbrugge Wit-Blanche /Стинбрюгге Вит-Бланш,бочка</t>
  </si>
  <si>
    <t>Steenbrugge Blond /Стинбрюгге Блонд,бочка</t>
  </si>
  <si>
    <t>Steenbrugge Dubbel Bruin /Стинбрюгге Дюббель Бруин,бочка</t>
  </si>
  <si>
    <t>Wittekerke /Виттекерке,бочка</t>
  </si>
  <si>
    <t>Wittekerke Rose/Виттекерке Розе,бочка</t>
  </si>
  <si>
    <t>Zubr Gold / Зубр Голд,бочка</t>
  </si>
  <si>
    <t xml:space="preserve">Zubr Classic /Зубр Классик,бочка      </t>
  </si>
  <si>
    <t>Litovel Premium /Литовел премиум,бочка</t>
  </si>
  <si>
    <t>Litovel Dark /Литовел Дарк,бочка</t>
  </si>
  <si>
    <t xml:space="preserve">Litovel Maestro / Маэстро,бочка </t>
  </si>
  <si>
    <t xml:space="preserve">Augustiner Dunkel /Августинер Дункель  </t>
  </si>
  <si>
    <t xml:space="preserve">Augustiner Lagerbier Hell /Августинер Лагербир Хель </t>
  </si>
  <si>
    <t xml:space="preserve">Augustiner Heller Bock /«Августинер Хеллер Бок» </t>
  </si>
  <si>
    <t>Weihenstephan Original /Вайнштефан Оригинальное</t>
  </si>
  <si>
    <t>Weihenstephan Hefeweissbier /Вайнштефан Хефевайсбир</t>
  </si>
  <si>
    <t>Weihenstephan Hefeweissbier Dunkel /Вайнштефан Хефевайсбир Дункель</t>
  </si>
  <si>
    <t>Weihenstephan Vitus /Вайнштефан Витус</t>
  </si>
  <si>
    <t>Weihenstephan Korbinian /Вайнштефан Корбиниан</t>
  </si>
  <si>
    <t>Weihenstephan Original Alkoholfrei /Вайнштефан Оригинал Алкохольфрей б/а</t>
  </si>
  <si>
    <t>Weihenstephan Pils /Вайнштефан Пилс</t>
  </si>
  <si>
    <t>Weihenstephan Kristail Weissbier/Вайнштефан Кристалл Вайсбир</t>
  </si>
  <si>
    <t>Weihenstephan Infinium /Вайнштефан Инфиниум</t>
  </si>
  <si>
    <t>Schneider Weisse TAP1 Meine blonde Weisse /Шнайдер Майн Блондес, ТАР 1</t>
  </si>
  <si>
    <t>Schneider Weisse TAP2 Mein Kristall /Шнайдер Майн Кристал</t>
  </si>
  <si>
    <t>Schneider Weisse TAP3 Mein Alkoholfreies /Шнайдер Вайс б/а</t>
  </si>
  <si>
    <t>Schneider Weisse TAP4 Mein Grunes /Шнайдер Майн Грюнес</t>
  </si>
  <si>
    <t>Schneider Weisse TAP5 Mein Hopfenweisse /Шнайдер Майн Хопфенвайс</t>
  </si>
  <si>
    <t>Schneider Weisse TAP6 Unser Aventinus /Шнайдер Вайс Унзер Авентинус</t>
  </si>
  <si>
    <t>Schneider Weisse TAP7 Unser Original /Шнайдер Вайс Унзер Оригинал</t>
  </si>
  <si>
    <t xml:space="preserve">Schneider Weisse Aventinus Vintage 2012/Шнайдер Вайс Авентинус Винтаж 2012
</t>
  </si>
  <si>
    <t>Schneider weisse aventinus weizen eisbock/Шнайдер Вайс Авентинус Вайзен-Айсбок</t>
  </si>
  <si>
    <t>Eku Pils /Экю Пилс банка</t>
  </si>
  <si>
    <t xml:space="preserve">Kapuziner /Капуцинер </t>
  </si>
  <si>
    <t>Kulmbacher Edelherb Premium Pils/Кульмбахер Эдельхерб Премиум Пилс 0,5</t>
  </si>
  <si>
    <t>Kulmbacher Edelherb Premium Pils /Кульмбахер Эдельхерб Премиум Пилс 5</t>
  </si>
  <si>
    <t>Kulmbacher Lager Hell/Кульмбахер Лагер Хелл</t>
  </si>
  <si>
    <t xml:space="preserve">Kulmbacher Alkoholfrei/Кульмбахер б/а
</t>
  </si>
  <si>
    <t xml:space="preserve">Mönchshof Original /Мюнхоф Оригинальное
</t>
  </si>
  <si>
    <t>Mönchshof Landbier/Мюнхоф Ландбир</t>
  </si>
  <si>
    <t>Mönchshof Kellerbier/Мюнхоф Келлербир</t>
  </si>
  <si>
    <t xml:space="preserve">Mönchshof Schwarzbier/Мюнхоф Шварцбир 0,5
</t>
  </si>
  <si>
    <t>Mönchshof Schwarzbier /Мюнхоф Шварцбир 5</t>
  </si>
  <si>
    <t xml:space="preserve">Mönchshof Weissbier /Мюнхоф Вайсбир
</t>
  </si>
  <si>
    <t xml:space="preserve">Fuller’s London Pride /Фуллерс Лондон Прайд, ж/б
</t>
  </si>
  <si>
    <t>Fuller’s London Porter/Фуллерс Лондон Портер</t>
  </si>
  <si>
    <t>Fuller’s Organic Honey Dew /Фуллерс Органик Хани Дью</t>
  </si>
  <si>
    <t>Fuller`s Black Cab Stout /Фуллерс Блэк Кэб Стаут</t>
  </si>
  <si>
    <t xml:space="preserve">Fuller’s ESB /Extra Special Bitter  /Фуллерс Экстра Спешл Биттер </t>
  </si>
  <si>
    <t>Fuller`s Frontier /Фуллерс Фронтьер</t>
  </si>
  <si>
    <t>Fuller’s Vintage Ale/Фуллерс Винтаж Эль</t>
  </si>
  <si>
    <t>Fuller`s Imperial Stout /Фуллерс Империал Стаут</t>
  </si>
  <si>
    <t>Fuller`s Wild River /Фуллерс Вайлд Ривер</t>
  </si>
  <si>
    <t>Fuller`s Golden Pride /Фуллерс Голден Прайд</t>
  </si>
  <si>
    <t>Fuller`s Past Masters  /Фуллерс Паст Мастерс</t>
  </si>
  <si>
    <t xml:space="preserve">Fuller`s Past Masters 1910 Double Drope Stout  /Фулерс Паст Мастерс 1910 Дабл Дроп Стаут </t>
  </si>
  <si>
    <t xml:space="preserve">Fuller`s 170 Anniversary Celebration Ale /Фуллерс 170 Анниверсари </t>
  </si>
  <si>
    <t>Fuller`s Bengal Lancer /Фуллерс Бенгал Ланцер</t>
  </si>
  <si>
    <t>Fuller`s Olivers Island/Фуллерс Оливерс Исланд</t>
  </si>
  <si>
    <t>Fuller's Montana Red/Фуллерс Монтана Рэд</t>
  </si>
  <si>
    <t>Alcoholic Ginger Beer /Алкохолик Джинджер Бир</t>
  </si>
  <si>
    <t>Cornich Orchards Heritage Cider/Корниш Орчардс Херитаж Сидр</t>
  </si>
  <si>
    <t>Cornich Orchards Gold Cider /Корниш Орчардс Голд Сидр</t>
  </si>
  <si>
    <t>Cornich Orchards Pear Cider /Корниш Орчардс Пиар Сидр</t>
  </si>
  <si>
    <t>Cornich Orchards Blush Cider /Корниш Орчардс Блаш Сидр</t>
  </si>
  <si>
    <t>Marston's Old Empire /Марстонс Олд Эмпаэр</t>
  </si>
  <si>
    <t>Marston`s Oyster Stout / Марстон`с Ойстер Стаут</t>
  </si>
  <si>
    <t>Marston's Pedigree / Марстонс Педигри</t>
  </si>
  <si>
    <t>Marston`s Strong Pale Ale / Стронг Пейл Эль</t>
  </si>
  <si>
    <t>Marston`s New World Pale Ale / Нью Ворлд Пейл Эль</t>
  </si>
  <si>
    <t>Marston`s Double Drop / Дабл Дроп</t>
  </si>
  <si>
    <t>Marston`s Banks Mild / Бэнкс Майлд</t>
  </si>
  <si>
    <t>Marston`s Banks Bitter / Бэнкс Биттер</t>
  </si>
  <si>
    <t>Verhaeghe Duchesse de Bourgogne /Верхаге Дюшес де Бургунь</t>
  </si>
  <si>
    <t>Verhaeghe Barbe d'Or /Верхаге Барб д`Ор</t>
  </si>
  <si>
    <t>Verhaeghe Barbe Noire /Верхаге Барб Нуар</t>
  </si>
  <si>
    <t>Verhaeghe Barbe Ruby /Верхаге Барб Руби</t>
  </si>
  <si>
    <t xml:space="preserve">Verhaeghe Noel Christmas Verhaeghe /Верхаге Кристмас </t>
  </si>
  <si>
    <t>Verhaeghe Cambrinus /Верхаге Камбринус</t>
  </si>
  <si>
    <t>Verhaeghe Echt  Kriekenbier /Верхаге Эхт Крикенбир</t>
  </si>
  <si>
    <t>Verhaeghe Pils /Верхаге Пилс</t>
  </si>
  <si>
    <t>Verhaeghe Vichtenaar /Верхаге Вихтенаар</t>
  </si>
  <si>
    <t>La Trappe Puurl /Ла Трапп Пур</t>
  </si>
  <si>
    <t>La Trappe Quadrupel Oak Aged /Ла Трапп Квадрупель Оак Эйдж</t>
  </si>
  <si>
    <t>Palm Hop Select /Палм Хоп Селект</t>
  </si>
  <si>
    <t xml:space="preserve">Palm Non alcoholic /Палм б/a </t>
  </si>
  <si>
    <t>Arthurs Legasy Belle Helene/Артурс Легаси Белле Хелен</t>
  </si>
  <si>
    <t>Arthur`s Legacy Jack The R. Ipa /Артурс Легаси Ждэк зе р.ипа</t>
  </si>
  <si>
    <t>Rodenbach Caractere Rouge/Роденбах Характер руш</t>
  </si>
  <si>
    <t>Rodenbach Vintage/Роденбах Винтаж</t>
  </si>
  <si>
    <t>Mort Subite  Kriek Lambic/ Морт Субит Крик Ламбик</t>
  </si>
  <si>
    <t xml:space="preserve">Zubr Gold /Зубр Голд </t>
  </si>
  <si>
    <t xml:space="preserve">Zubr Classic /Зубр Классик  ж/б
</t>
  </si>
  <si>
    <t>Zubr Classic Dark /Зубр Классик Темное</t>
  </si>
  <si>
    <t xml:space="preserve">Litovel Premium /Литовел Премиум </t>
  </si>
  <si>
    <t xml:space="preserve">Litovel Dark /Литовел Темное </t>
  </si>
  <si>
    <t xml:space="preserve">Marston`s Old Empire / 
«Марстон`с Олд Эмпаер»
(светлое пиво) </t>
  </si>
  <si>
    <t>Двойной стаут по классической рецептуре 1910 года от последней семейной пивоварни Лондона Fuller’s 
 Шестой сорт из исторической линейки последней семейной пивоварни Лондона Fuller’s представляет собой двойной стаут, сваренный по рецептуре 1910 года. Пиво отлично передает вкус стаута начала века – насыщенный, кофейный, с долгим послевкусием, – через который можно проследить трансформацию стиля в ХХ веке.</t>
  </si>
  <si>
    <t xml:space="preserve">Пиво имеет настоящий солодовый вкус с цветочным хмелевым ароматом и некоторой сухостью типичной пилснеру. </t>
  </si>
  <si>
    <t xml:space="preserve">Сухой сидр – освежающий, насыщенный с мягким игристым послевкусием.  Янтарно-золотистый цвет и тонкий аромат яблок Марстонс Инглиш Сидр не оставят никого равнодушным.
Сварен из лучших яблок кисло-сладких сортов Dabinet &amp; Michelin и особых десертных яблок Марстонс из садов в Малверн.
</t>
  </si>
  <si>
    <t xml:space="preserve">Пиво верхового брожения, созданное в 2009 году по вновь возрожденной традиции выдержки пива Ла Трапп Квадрупель в дубовых бочках. В результате пиво получает уникальный сложный вкус и нотки древесины в аромате. Вкусовая палитра различается в зависимости от бочки, в которой пиво проходило выдержку. Так, на пивоварне Ла Трапп используют и новые, и старые дубовые бочки. Древесина новых бочек содержит вещества таннины, которые придают вкусу пива нотки ванили и миндаля. В зависимости от типа дуба и от того, какой алкоголь ранее хранился в старых бочках (портвейн, виски, вино, коньяк или бурбон), во время выдержки Ла Трапп Квадрупель получает различные вкусовые оттенки, чем гордятся пивовары Ла Трапп. 
</t>
  </si>
  <si>
    <t>25 л</t>
  </si>
  <si>
    <t xml:space="preserve">Безалкогольное пиво с медовым солодом Палм и ароматным хмелем из Кента. Уникальный янтарный солод придает вкусу Палм безалкогольное карамельные нотки и медовую мягкость. Дрожжи участвуют в процессе производства этого пива, однако извлекаются  строго перед началом образования алкоголя.
</t>
  </si>
  <si>
    <t xml:space="preserve">Секрет необычного вкуса Брюгге Трипель – это уникальный грют – смесь трав и пряностей, которые придают пиву особенный вкус и аромат. В 16 веке, когда началось производство Брюгге Трипель, в городе Брюгге каждый пивовар был обязан покупать грют у единственного производителя-монополиста.
Во вкусе преобладают пряные алкогольные нотки, сбалансированными фруктовыми и солодовыми. Повторное брожение происходит в бутылке, в тот момент в пиво добавляются дрожжи и сахар, что придает Брюгге Трипель легкую кислинку и обеспечивает карбонизацию, а на дне бутылки остается дрожжевой осадок. Таким образом со временем вкус пива усиливается, а не теряется.
Пиво – обладатель золотой награды World Beer Awards 2013.
</t>
  </si>
  <si>
    <t>Brewdog Панк ИПА / Брюдог Punk IPA,бочка</t>
  </si>
  <si>
    <t>Brewdog Джек Хаммер / Брюдог Jack Hammer,бочка</t>
  </si>
  <si>
    <t>Brewdog Punk IPA/Панк ИПА</t>
  </si>
  <si>
    <t>Brewdog Punk IPA/Панк ИПА ж/б</t>
  </si>
  <si>
    <t>Brewdog Jack Hammer/Джек Хаммер</t>
  </si>
  <si>
    <t xml:space="preserve">Brewdog Nanny State/Нэнни Стэйт  </t>
  </si>
  <si>
    <t>Brewdog This. Is. Lager./Вис. Из. Лагер.</t>
  </si>
  <si>
    <t xml:space="preserve">Brewdog Vagabond Pale Ale/Вагабон Пейл Эль </t>
  </si>
  <si>
    <t>Brewdog Dead Pony Club/Дэд Пони Клаб</t>
  </si>
  <si>
    <t>Brewdog Hardcore IPA/Хардкор ИПА</t>
  </si>
  <si>
    <t>Brewdog Black Eyed King Imp/Блэк Айд Кинг Имп</t>
  </si>
  <si>
    <t xml:space="preserve">Brewdog Albino Squid Assasin/Альбино Скуид Ассасин </t>
  </si>
  <si>
    <t>Brewdog Candy Kaiser/Кэнди Кайзер</t>
  </si>
  <si>
    <t>Brewdog Abstrackt AB:19/Абстракт АБ:19</t>
  </si>
  <si>
    <t xml:space="preserve">Brewdog Dog B/Дог Б </t>
  </si>
  <si>
    <t xml:space="preserve">Brewdog Dog C/Дог С </t>
  </si>
  <si>
    <t xml:space="preserve">Brewdog Dog D/Дог Д </t>
  </si>
  <si>
    <t>Brewdog Pumpkin King/Пампкин Кинг</t>
  </si>
  <si>
    <t xml:space="preserve">Brewdog 5AM Saint/ 5 АМ Сэйнт </t>
  </si>
  <si>
    <t>Brewdog Session IPL/Сешн ИПЛ</t>
  </si>
  <si>
    <t>Brewdog Hopped-Up Brown Ale/Хоппед Ап Браун Эль</t>
  </si>
  <si>
    <t>Brewdog Black IPA/Блэк ИПА</t>
  </si>
  <si>
    <t>Founders All Day IPA /Фоундерс Олл Дэй ИПА,бочка</t>
  </si>
  <si>
    <t xml:space="preserve">Founders Centennial IPA/Фоундерс Центенниал ИПА,бочка </t>
  </si>
  <si>
    <t>Founders Oatmeal Stout/Фоундерс Оутмил Стаут бочка</t>
  </si>
  <si>
    <t>Founders Porter/Фоундерс Портер бочка</t>
  </si>
  <si>
    <t>Founders All Day IPA/Фоундерс Олл Дэй ИПА,бут</t>
  </si>
  <si>
    <t>Founders All Day IPA/Фоундерс Олл Дэй ИПА,ж/б</t>
  </si>
  <si>
    <t>Founders Azacca IPA/Фоундерс Азакка ИПА</t>
  </si>
  <si>
    <t xml:space="preserve">Founders Centennial IPA /Фоундерс Центенниал ИПА,бут </t>
  </si>
  <si>
    <t>Founders Centennial IPA /Фоундерс Центенниал ИПА,ж/б</t>
  </si>
  <si>
    <t>Founders Breakfast Stout/Фоундерс Брекфаст Стаут,бут</t>
  </si>
  <si>
    <t>Founders Dark Penance/Фоундерс Дарк Пинанс</t>
  </si>
  <si>
    <t>Founders Dirty Bastard/Фоундерс Дерти Бастард,бут</t>
  </si>
  <si>
    <t>Founders Dirty Bastard/Фоундерс Дерти Бастард,ж/б</t>
  </si>
  <si>
    <t>Founders Imperial Stout/Фоундерс Имперал Стаут</t>
  </si>
  <si>
    <t>Founders Porter/Фоундерс Портер</t>
  </si>
  <si>
    <t>Founders Rubaeus/ Рабиус</t>
  </si>
  <si>
    <r>
      <t xml:space="preserve">БрюДог / BrewDog </t>
    </r>
    <r>
      <rPr>
        <b/>
        <sz val="12"/>
        <color indexed="10"/>
        <rFont val="Cambria"/>
        <family val="1"/>
        <charset val="204"/>
      </rPr>
      <t>РОЗЛИВ</t>
    </r>
  </si>
  <si>
    <r>
      <t xml:space="preserve">БрюДог / BrewDog </t>
    </r>
    <r>
      <rPr>
        <b/>
        <sz val="12"/>
        <color indexed="10"/>
        <rFont val="Cambria"/>
        <family val="1"/>
        <charset val="204"/>
      </rPr>
      <t>ФАСОВКА</t>
    </r>
  </si>
  <si>
    <r>
      <t xml:space="preserve">БрюДог / BrewDog </t>
    </r>
    <r>
      <rPr>
        <b/>
        <sz val="12"/>
        <color indexed="10"/>
        <rFont val="Cambria"/>
        <family val="1"/>
        <charset val="204"/>
      </rPr>
      <t>ФАСОВКА - эксперементальное пиво 2015</t>
    </r>
  </si>
  <si>
    <r>
      <t xml:space="preserve">Фоундерс/ Founders </t>
    </r>
    <r>
      <rPr>
        <b/>
        <sz val="12"/>
        <color indexed="10"/>
        <rFont val="Cambria"/>
        <family val="1"/>
        <charset val="204"/>
      </rPr>
      <t>РОЗЛИВ</t>
    </r>
  </si>
  <si>
    <r>
      <t xml:space="preserve">Фоундерс/ Founders </t>
    </r>
    <r>
      <rPr>
        <b/>
        <sz val="12"/>
        <color indexed="10"/>
        <rFont val="Cambria"/>
        <family val="1"/>
        <charset val="204"/>
      </rPr>
      <t>Фасовка</t>
    </r>
  </si>
  <si>
    <t>Сорт, поистине ставший гордостью пивоварни Шнайдер - двойной бок Авентинус. Раскупается по предзаказам со всего мира, не успев покинуть погреб, уже на стадии созревания, которая длится более 3 лет Темный нефильтрованный непастеризованный двойной бок, плотный по текстуре. Обладает богатым вкусом, напоминающим вкус спелой сливы, чернослива и сухофруктов. Преобладающие фруктовые нотки, неповторимый вкус и длительное обволакивающее послевкусие приведут в восторг даже самого избалованного гурмана.</t>
  </si>
  <si>
    <r>
      <t xml:space="preserve">Schneider Weisse TAPX 2016 Marie’s Rendezvous  </t>
    </r>
    <r>
      <rPr>
        <b/>
        <sz val="12"/>
        <color indexed="10"/>
        <rFont val="Cambria"/>
        <family val="1"/>
        <charset val="204"/>
      </rPr>
      <t xml:space="preserve">НОВИНКА </t>
    </r>
  </si>
  <si>
    <t xml:space="preserve">La Trappe Blond /Ла Трапп Блонд </t>
  </si>
  <si>
    <t xml:space="preserve">La Trappe Dubbel /Ла Трапп Дюббель </t>
  </si>
  <si>
    <t xml:space="preserve">La Trappe Tripel /Ла Трапп Трипель </t>
  </si>
  <si>
    <t xml:space="preserve">La Trappe Quadrupel /Ла Трапп Квадрупель </t>
  </si>
  <si>
    <t xml:space="preserve">La Trappe Witte Trappist /Ла Трапп Витте Траппист </t>
  </si>
  <si>
    <t xml:space="preserve">La Trappe Bockbier /Ла Трапп Бок </t>
  </si>
  <si>
    <t xml:space="preserve">Schneider Weisse TAP X Mathilda Soleil/Шнайдер Вайс Матильда Солей
</t>
  </si>
  <si>
    <t>Palm /Палм</t>
  </si>
  <si>
    <t xml:space="preserve">La Trappe Isi`dor /Ла Трапп Исидор </t>
  </si>
  <si>
    <t xml:space="preserve">Palm Royale /Палм Ройал </t>
  </si>
  <si>
    <t xml:space="preserve">Вrugge Tripel /Брюгге Трипель </t>
  </si>
  <si>
    <t xml:space="preserve">Rodenbach /Роденбах </t>
  </si>
  <si>
    <t xml:space="preserve">Rodenbach Grand Cru/Роденбах Гранд Крю </t>
  </si>
  <si>
    <t xml:space="preserve">Rodenbach Rosso /Роденбах Россо </t>
  </si>
  <si>
    <t>Steenbrugge Blond/Стинбрюгге Блонд</t>
  </si>
  <si>
    <t xml:space="preserve">Steenbrugge Wit-Blanche /Стинбрюгге Вит-Бланш </t>
  </si>
  <si>
    <t xml:space="preserve">Steenbrugge Dubbel Bruin /Стинбрюгге Дюббель Бруин </t>
  </si>
  <si>
    <t>Steenbrugge Tripel Ale  /Стинбрюгге Трипель эль</t>
  </si>
  <si>
    <t xml:space="preserve">Boon Kriek /Буун Крик </t>
  </si>
  <si>
    <t xml:space="preserve">Boon Geuze Mariage Parfait /Буун Гёз Марьяж Парфе </t>
  </si>
  <si>
    <t xml:space="preserve">Cornet /Корнет Оригинал </t>
  </si>
  <si>
    <t xml:space="preserve">Классические Индийские Пейл Эли прошлых столетий вдохновили пивоваров Фуллерс на создание Бенгал Ланцер. Это название  британского кавалерийского  полка уже увековечено в фольклоре и фильмах, а теперь и в имени нового восточного эля Фуллерс. Однако, несмотря на индийские корни Бенгал Ланцер, это классический английский IPA, сваренный из английского хмеля и солода.
Светлый янтарный цвет Бенгал Ланцер вызывает в  воображении картины жарких дюн и восточных закатов. Апельсин во вкусе гармонично дополняется цветочными  и пряными нотками , послевкусие с приятной горчинкой.
</t>
  </si>
  <si>
    <t xml:space="preserve">Schneider Weisse Mein Cuvee Barrique/Шнайдер Вайс Майн Кавей Баррик </t>
  </si>
  <si>
    <t>KeyKeg</t>
  </si>
  <si>
    <t>D</t>
  </si>
  <si>
    <t xml:space="preserve">Boon Oude Kriek Boon/БуунОуде Криек бун </t>
  </si>
  <si>
    <t>Boon Oude Geuze/Буун Оуде Геузе 0,375</t>
  </si>
  <si>
    <t xml:space="preserve">Boon Oude Geuze/Буун Оуде Геузе </t>
  </si>
  <si>
    <t>Бленд из молодого и выдержанного ламбиков, который выдерживается в дубовых бочках. Но вначале к ламбику годичной выдержки было добавлено 400гр свежих вишен на литр, благодаря чему в бочках начинается вторая ферментация. Третье брожение происходит уже в бутылках, где в течение 2х лет развивается гармоничный фруктовый вкус. Вначале ощущается фруктовые нотки, среди которых доминируют кислые вишни. Правильно выдержанный крик Боон старого стиля приобретает насыщенный вкус, напоминающий Портвейн или Мадейру</t>
  </si>
  <si>
    <t xml:space="preserve">Прекрасный бленд из 90% мягкого выдержанного 18 месяцев ламбика, 5% крепкого ламбика 3х годичной выдержки и 5% совсем молодого ламбика в стадии брожения, придающего бленду сладость.
Затем новое пиво выдерживается в дубовых бочках, а перед розливом в бутылки вновь нагревается до температуры фермантации, которая происходит уже в бутылке. Это тот момент, когда ламбик становится гёзом. Через несколько месяцев выдержки в бутылке пиво приобретает свой деликатный вкус.
Всего в одном глотке раскрываются фруктовые нотки грейпфрута и имбиря, а также легкие нотки муската. Старый гёз Боон удивляет полнотой вкуса и необычным послевкусием.
</t>
  </si>
  <si>
    <t>Fuller`s Brewers Reserve/Фуллерс Бреверс Резерв</t>
  </si>
  <si>
    <t>Gaffel Kolsch /Гаффель Кёльш</t>
  </si>
  <si>
    <t>Gaffels Sonnenhopfen/Гаффельc Зонненхопфен</t>
  </si>
  <si>
    <t xml:space="preserve">Особое свежее кельнское пиво, сваренное по созданному несколько веков назад семейному рецепту в строгом соответствии с Баварским законом о чистоте пива (1516) и законом “О кельнском пиве” (1986). Пиво светлое с традиционным золотистым цветом имеет приятную и необычайную мягкую хмелевую горчинку с богатыми вкусовыми оттенками-характерный признак Гаффель Кельш и является отличительной чертой сорта от других брендов сорта Кельш.
</t>
  </si>
  <si>
    <t xml:space="preserve">Это светлое нефильтрованное пиво верхового брожения варится специально к началу весны из нового урожая хмеля Цитра (Citra) с фруктовым ароматом, выращенного в США. Освежающий ЗонненоХопфен – прекрасная альтернатива пшеничному пиву и считается одним из наиболее интересных сезонных сортов.
В состав пива входят только классические ингредиенты: вода, хмель, солод и дрожжи. При этом главное отличие ЗонненХопфен от традиционного «Кёльша» в хмеле: в кёльш добавляются сорта с горчинкой, а в весеннее пиво – более мягкие с ярким фруктовым ароматом.
</t>
  </si>
  <si>
    <t xml:space="preserve">Пиво, сваренное очень маленькой ограниченной серией и выдержанное в старых бочках из-под виски на протяжении более 500 дней. Произведение пивоваренного искусства, которого стоило дождаться.
Во время выдержки вкус пива приобрел мягкие нотки дуба, а аромат – виски, которые прекрасно сочетаются в аромапалитре с ванилью, изюмом и рождественским пудингом.
</t>
  </si>
  <si>
    <t xml:space="preserve">Имперский коричневый эль с легким ароматом сварен из нескольких сортов солода. Карамельный придает пиву легкую сладость, шоколадный – насыщенный цвет, солод Ароматик и Мюник (Munich) – делают вкус полным и завершенным. Горчинка, полученная благодаря добавлению разных сортов хмеля, прекрасно гармонирует с солодовой сладостью эля, а добавление богатого кофе Суматра делает это пиво по-настоящему уникальным.
</t>
  </si>
  <si>
    <t>Founders Sumatra Mountain Brown/Фоундерс Суматра Маунтэйн Браун</t>
  </si>
  <si>
    <t>Fullers Montana Red/ Фуллерс Монтана Рэд, бочка</t>
  </si>
  <si>
    <t>Традиционный американский красный эль, сваренный с австралийским хмелем.
«Панорамное» пиво, вкусовую палитру которого формирует хмель сорта Гэлакси, придавая ему нотки маракуйи. Имперский солод придает вкусу глубину, а рисовый солод кристал – насыщенный красный цвет. Свежий аромат грейпфрута и черной смородины прекрасно гармонирует со скорее осенним сладковатым вкусом с теплыми солодовыми и хлебными нотками.</t>
  </si>
  <si>
    <t>Fuller`s Past Masters 1926 Oatmeal Porter/ Фуллерс Паст Мастерс 1926 Оатмил Портер</t>
  </si>
  <si>
    <t xml:space="preserve">Пиво насыщенного темного цвета с яркой сухой горчинкой темного солода. Нотки кофе и темного шоколада сливаются с фруктовыми нотками американского хмеля.
</t>
  </si>
  <si>
    <t xml:space="preserve">Brewdog Dead Pony Club / Брюдог Деад Пони Клаб, бочка </t>
  </si>
  <si>
    <t>Brewdog Hop Fiction Pale Ale / Брюдог Хоп Фикшн Пэйл Эль</t>
  </si>
  <si>
    <t xml:space="preserve">Пейл эль американского стиля с взрывным тропическим вкусом. 
Пиво сварено с применением инновационных пивоваренных технологий.
Потрясающий аромат Хоп Фикшн . Смесь раннего и позднего хмеля: мягкий полный цитрусовый аромат с нотками косточковых фруктов раскрываются один за одним на основе слегка сухого аромата бисквита.
</t>
  </si>
  <si>
    <t>Brewdog Ace Of Chinook / Брюдог Айс оф Чинук</t>
  </si>
  <si>
    <t xml:space="preserve">Настоящий покер фейс.
Прекрасное пиво, сваренное из единственного сорта хмеля. 
При низком содержании алкоголя в этом Сешн ИПА есть своя фишка – потрясающий хмелевой вкус и аромат. Это настоящая бомбардировка Чинук. Нотки манго и грейпфрута буквально взрываются в бокале в легком и чистом солодовом с жареными нотками вкусе.
 Мало оборотов, много хмеля в чистом виде.
</t>
  </si>
  <si>
    <t>Founders Sumatra Mountain Brown/Фоундерс Суматра Маунтэйн Браун, бочка</t>
  </si>
  <si>
    <t>Founders Mango Magnifico / Фоундерс Манго Магнифико</t>
  </si>
  <si>
    <t>Фруктовое пиво с высокой экстрактивностью начального сусла с добавлением манго и выращенного в Мичигане перца Хабанеро. Это не традиционное фруктовое пиво, благодаря сочетанию вкусов мягкого тропического манго и острого перца, придающего пиву еще большую насыщенность и комплексность. Единственное в своем роде Манго Магнифико – прекрасный вариант для теплых летних вечеров.</t>
  </si>
  <si>
    <t>Founders Devil Dancer / Фоундерс Девил Дэнсер</t>
  </si>
  <si>
    <t>Когда вы танцуете с дьяволом, дьявол не меняется. Меняетесь вы. Необычайно сложный насыщенный солодовый характер гармонирует c блендом из 10 сортов хмеля, использованных для создания этого пива.</t>
  </si>
  <si>
    <t>Founders Devil Dancer / Фоундерс Девил Дэнсер, бочка</t>
  </si>
  <si>
    <t>Brewdog This. Is. Lager./Вис. Из. Лагер. ж/б</t>
  </si>
  <si>
    <t>Brewdog Dead Pony Club/Дэд Пони Клаб ж/б</t>
  </si>
  <si>
    <t xml:space="preserve">Brewdog Electric India / Брюдог Электрик Индия,бочка </t>
  </si>
  <si>
    <t xml:space="preserve">Brewdog Hop Fiction Pale Ale / Брюдог Хоп Фикшн Пэйл Эль,бочка </t>
  </si>
  <si>
    <t xml:space="preserve">Brewdog Five Am Red Ale / Брюдог Файв АМ Рэд Эль,бочка </t>
  </si>
  <si>
    <t>Brewdog Electric India /Брюдог Электрик Индия</t>
  </si>
  <si>
    <t>Brewdog Electric India /Брюдог Электрик Индия, ж/б</t>
  </si>
  <si>
    <t>Летнее хмельное пиво с легким ароматом пряностей и цитрусовых – это Electric India.
Идеальное сочетание бельгийского сезонного пива и американского  IPA, с добавлением перца, кориандра и верескового меда</t>
  </si>
  <si>
    <t>Founders Breakfast Stout/Фоундерс Брекфаст Стаут,бочка</t>
  </si>
  <si>
    <t>Founders Rubaeus/ Рабиус,бочка</t>
  </si>
  <si>
    <t>Founders  Mosaic Promise / Фоундерс Мозаик Промис, бочка</t>
  </si>
  <si>
    <t xml:space="preserve">Мозаик Промис – это прекрасное сочетание двух главных ингредиентов – хмеля Мозаик и солода Промис. Сложная палитра хмелевого аромата и вкуса в сочетании в насыщенными солодовыми нотками составляют это богатое, чистое пиво золотистого цвета. Несмотря на то, что  в ассортименте Фаундерс много сложного и крайне удачного пива, они знают, что в простоте своя красота.
</t>
  </si>
  <si>
    <t>Founders Pale Ale / Фоундерс Пэйл Эль, бочка</t>
  </si>
  <si>
    <t xml:space="preserve">Пиво, посвященное хмелю Каскад: средней плотности с насыщенными цитрусовыми нотками и хорошо различимым цветочным ароматом, полученным благодаря добавлению хмеля во время ферментации. Сладковатые солодовые нотки переходят в хорошо сбалансированное послевкусие
</t>
  </si>
  <si>
    <t>Founders  Mosaic Promise / Фоундерс Мозаик Промис</t>
  </si>
  <si>
    <t>Founders Pale Ale / Фоундерс Пэйл Эль</t>
  </si>
  <si>
    <t>Kriek Boon / Криек Бун,бочка</t>
  </si>
  <si>
    <t>Framboise Boon Dolium / Фрамбойс Бун Долиум, бочка</t>
  </si>
  <si>
    <t>Неповторимое пиво Боон с добавлением большого количества спелой малины (более 300гр/литр). Идеальный аперитив - пиво, напоминающее Брабантское шампанское.</t>
  </si>
  <si>
    <t>Framboise Boon Dolium / Фрамбойс Бун Долиум 0,75</t>
  </si>
  <si>
    <t>Framboise Boon Dolium / Фрамбойс Бун Долиум</t>
  </si>
  <si>
    <t>тел. 28-23-98, 28-53-60</t>
  </si>
  <si>
    <t>цена /литр</t>
  </si>
  <si>
    <t xml:space="preserve">Роденбах Гранд Крю» выдерживается в дубовых бочках «фоедерах». В состав «Роденбах Гранд Крю» входят 1/3 молодого пива и 2/3 созревшего пива двухлетней выдержки в дубовых бочках. В результате получается сложная богатая структура с наследием легкого аромата и тонким привкусом древесины, насыщенного бордового цвета с устойчивым по продолжительности вкусом, схожим с вином «Гранд Крю».
</t>
  </si>
  <si>
    <t xml:space="preserve">Фламандский красно-коричневый эль. Это эксклюзивное пиво было создано в 2011 году в сотрудничестве с шеф-поваром и обладателем 2х звезд Мишлен Вики Гойнес (Viki Geunes). Пиво, уже выдержанное в дубовых бочках на протяжении двух лет, проходит дополнительные 6 месяцев фермантации с добавлением вишни, малины и клюквы. Результат столь уникальной технологии – неповторимое пиво Роденбах Карактер Руж с винным характером, богатой фруктовой аромапалитрой малины и вишни, прекрасно гармонирующими с нотками дерева и карамели. Сложная ароматика этого пива раскрывается в несколько этапов: второй открывает тонкие нотки фиалки, кожи и даже намек на ноты табачного дыма. Во вкусе чувствуется традиционная бельгийская кислинка, однако вкус невероятно чистый с длинным и богатым, но деликатным послевкусием. Тем, кто сделает глоток Роденбах Карактер Руж, пиво наверняка напомнит Бургундские вина. Элитное пиво, созданное в коллаборации с «звездным» шеф-поваром, подается в его ресторане с блюдами высокой авторской кухни.
</t>
  </si>
  <si>
    <t>36 мес</t>
  </si>
  <si>
    <t>Rodenbach Vintage – это уникальное пиво двухгодичной выдержки. На каждой бочке винтажного пива отмечается год начала его «созревания», который также указывается на этикетке. Благодаря длительной выдержке пиво приобретает неповторимый комплексный вкус. Насыщенный и освежающий Роденбах Винтаж обладает легкой кислинкой во вкусе. Нотки яблока гармонично сочетаются со вкусом карамели, дикого меда и нотками дуба, ванили, вишни и лакрицы. Аромапалитра включает легкие нотки карамели и дуба, а также зеленых яблок в сочетании с медом и шоколадом. Пиво обладает приятным сбалансированным фруктовым винным послевкусием с кислинкой.</t>
  </si>
  <si>
    <t>Роденбах Россо – это уникальное фруктовое пиво, которое варится на основе аутентичного пива Роденбах и выдерживается в дубовых бочках. Ягоды вишни, малины и клюквы, добавленные во время брожения, дают пиву богатый и освежающий фруктовый вкус и аромат и насыщенный цвет молодого бургундского вина с красивой красноватой пенной шапкой.</t>
  </si>
  <si>
    <t>Впервые сварен в 1908 году, бренд-флагман и гордость пивоварни варится по традиционной бельгийской технологии производства краснокоричневых элей, что и обусловило второе название пива - Special Belge. Эль, глубокого янтарного цвета который получается за счет применения уникального солода «Палм», который также наделяет пиво неповторимыми нотами карамели и мёда, а тщательная семейная селекция хмеля дополняет пиво выразительным привкусом банана.</t>
  </si>
  <si>
    <t xml:space="preserve">Относится к разряду элей. Впервые был изготовлен в 2003 году ко дню рождения пивовара Альфрэда Ван Ройя пивоварни «Палм». Именно к его девяностолетию был сварен этот эль и был назван в честь изобретателя этого светло-янтарного эля, с выразительными фруктовыми нотами и отборными дрожжами «Палм» – «Палм Рой-Эль».Пиво с легким ароматом и привкусом банана, имеет отличную структуру. Алкоголь, придает элю сластинку, но, несмотря на это, в «Палм Ройал» можно распробовать и тонкий вкус горчинки, прекрасно комбинируя с фруктовыми нотами. Внешне имеет цвет меди или светло-янтарный, с богатой, белой пенной шапкой, которая по мере убывания равномерно распределяется по бокалу. 
</t>
  </si>
  <si>
    <t>Крепкое светлое бельгийское пиво с утонченным бархатным вкусом с нотками дерева и ванили с легкостью составит конкуренцию выдержанному в дубовых бочках вину. Палм Корнет – пиво верхового брожения с дображиванием в бутылке, выдержанное в бочках из дуба. Деревянные нотки прекрасно гармонируют с фруктовой и немного сладкой ванильной вкусовой палитрой. Послевкусие у Палм Корнет согревающее и мягкое, с легкой горчинкой. Пиво обладатель золотой награды World Beer Award 2014.</t>
  </si>
  <si>
    <t xml:space="preserve">Палм Хоп Селект – сложное и сбалансированное пиво верхнего брожения для настоящих гурманов. Оно обладает приятным ароматом хмеля, выращенного в долине Халлертау. Специально отобранные дрожжи ПАЛМ придают пиву фруктовые нотки банана, а особый солод – карамельно-медовую мягкость вкуса. Хмель добавляется в пиво в 3 стадии, благодаря чему Палм Хоп Селект получает столь запоминающийся вкус.
</t>
  </si>
  <si>
    <t xml:space="preserve">Аббатское освежающее светлое пшеничное пиво имеет утонченный аромат дымка, который постепенно переходит в нотки кориандра и кюрасао. Уникальность аромапалитры создается благодаря добавлению в пиво смеси пряностей Грют (Gruut). </t>
  </si>
  <si>
    <t>34 мес</t>
  </si>
  <si>
    <t>Секрет необычного вкуса Брюгге Трипель – это уникальный грют – смесь трав и пряностей, которые придают пиву особенный вкус и аромат. В 16 веке, когда началось производство Брюгге Трипель, в городе Брюгге каждый пивовар был обязан покупать грют у единственного производителя-монополиста.
Во вкусе преобладают пряные алкогольные нотки, сбалансированные фруктовыми и солодовыми оттенками. Повторное брожение происходит в бутылке: в этот момент в пиво добавляются дрожжи и сахар, что придает Брюгге Трипель легкую кислинку и обеспечивает карбонизацию, а на дне бутылки остается дрожжевой осадок. Таким образом со временем вкус пива усиливается, а не теряется. Пиво – обладатель золотой награды World Beer Awards 2013.</t>
  </si>
  <si>
    <t xml:space="preserve">
Монастырский рецепт. Темное пиво с ярким солодовым акцентом и фруктовым ароматом. За счет многовековой традиции добавления в пиво смеси бельгийских трав Грют (Gruut) во вкусе Стинбрюгге Дюббель Бруин доминируют ярко выраженные нотки корицы. 
</t>
  </si>
  <si>
    <t>Смесь выдержанного и молодого ламбиков, сваренных по технологии спонтанного брожения. Вишня добавляется только после 6 месяцев выдержки, вследствие чего начинается процесс повторного брожения. Молодой ламбик и свежие вишни придают пиву натуральный свежий кисло-сладкий вкус. Это пиво яркого красного цвета не содержит никаких искусственных красителей или ароматизаторов.</t>
  </si>
  <si>
    <t xml:space="preserve">Неповторимое пиво Боон с добавлением большого количества спелой малины (более 300гр/литр). Идеальный аперитив - пиво, напоминающее Брабантское шампанское.
</t>
  </si>
  <si>
    <t>В переводе с французского Mariage Parfait означает «идеальная свадьба». Гёз Марьяж Парфе – это смесь 95% выдержанного в дубовых бочках не менее 3х лет ламбика с 5% молодого ламбика. Пиво сварено по технологии спонтанного брожения. Гёз обладает ягодным вкусом, гармонирующим с нотками дуба. Ванильный вкус Марьяж Парфе переходит в послевкусие с кислинкой и усиливающимися нотками гвоздики.</t>
  </si>
  <si>
    <t>Название “Крик” происходит из Бельгии, где так называют сорт темной вишни на фламандском диалекте. Современные пивовары по сей день используют оригинальный рецепт приготовления фруктового ламбика, добавляя крупные ягоды спелой бельгийской вишни во время дображивания в бочки с ламбиком и оставляют пиво созревать и настаиваться в больших дубовых бочках, от 3х месяцев до 3х лет. Благодаря длительной выдержки в дубовых бочках (из под бургундских вин, портвейна и/или хереса) “Морт Субит Экстрим Крик” обретает очень насыщенный вишневый вкус, который на стадии выдержки в бочках эволюционирует приобретая богатый вкус.</t>
  </si>
  <si>
    <t xml:space="preserve">Чистое, сверкающее и легкое пиво верхового брожения. При использовании специально отобранного хмеля пиво приобретает легкое горьковатое послевкусие. Свежий и ароматный запах также является одной из характеристик этого сорта. 
</t>
  </si>
  <si>
    <t>30 мес</t>
  </si>
  <si>
    <t xml:space="preserve">Темно-рубиновое пиво с двойным содержанием солода, очень мягкое, со сладкими нотками, объемным вкусом и свежим насыщенным послевкусием.
</t>
  </si>
  <si>
    <t xml:space="preserve">Пиво с тройным содержанием солода. Обладает светло-медовым цветом, освежающим ароматом фруктовых нот и сладковато-горьковатым послевкусием. 
</t>
  </si>
  <si>
    <t xml:space="preserve">Пиво верхового брожения, самое «весомое» из всей гаммы с удивительно мягким вкусом и слегка горьковатым акцентом. Пиво несколько лет дозревает в подвалах монастыря, чтобы приобрести свой уникальный вкус и аромат. </t>
  </si>
  <si>
    <t xml:space="preserve">Witte Trappist – первое и единственное из траппистских сортов белое пшеничное нефильтрованное пиво. В мире существуют всего два вида пшеничного нефильтрованного пива: Баварский Вайцен (Weizen) и Бельгийский Бланш (Blanche). Еще в древности монахи-трапписты соединили две культуры производства пшеничного пива: Witte Trappist производится по старинной бельгийской технологии с использованием баварских пивных дрожжей. Благодаря присутствию ароматных сортов хмеля само пиво намного более мягкое и ароматное, в то же время с насыщенным и объемным вкусом; с плотной и светлой, почти белой, пенной шапкой. 
</t>
  </si>
  <si>
    <t>Это уникальное сезонное траппистское пиво - единственный в своем роде нефильтрованный траппистский бок. Пиво сварено исключительно из натуральных ингредиентов и проходит процесс дображивания уже в бутылках.
Бок обладает глубоким красным цветом, богатым интенсивным вкусом и солодовым ароматом. Сладковатые нотки Ла Трапп Бок создают гармоничный вкусовой баланс с легкой хмелевой горчинкой.</t>
  </si>
  <si>
    <t xml:space="preserve">Это пиво было впервые сварено в 2009 году к 125-летнему юбилею Трапписткой пивоварни и названо в честь первого пивовара Аббаства Кёнингсховен, брата Исидора.
Нефильтрованное янтарное пиво со сладкими нотками карамели, которые прекрасно уравновешиваются легкой горчинкой и фруктовым послевкусием.
</t>
  </si>
  <si>
    <t>Ла Трапп Пур - легкий и освежающий траппистский эль с ярким хмелевым вкусом. Органическое пиво - в его производстве используются только лучшие экологически чистые ингредиенты.</t>
  </si>
  <si>
    <t xml:space="preserve">Пиво чешской средневековой аристократии. При его производстве наряду с традиционными способами брожения пива использовались больше солода и хмеля, за счет чего оно получалось более плотным, насыщенным и ароматным. Пиво прозрачно-золотистого цвета, умеренной крепости, с мягким вкусом, превосходно сочетающим в себе горечь хмеля и сладость пивного сусла. Обладает так знакомой любому знатоку чешского пива очень изящной ароматической гаммой.
</t>
  </si>
  <si>
    <t xml:space="preserve">Пиво темно-коричневого цвета с устойчивой и компактной пенной шапкой, насыщенным вкусом, средней плотностью и «бархатной» хмелевой горчинкой. Характерной особенностью сорта является аромат обжаренного солода с горько-сладким вкусом, который ощущается даже в послевкусии. </t>
  </si>
  <si>
    <t xml:space="preserve">Это пиво сварено по всем канонам чешского пивоварения, так называемая “деситка”. Единственный из крупнейших пиоваров “Зубр” во всем придерживается традиций, так и по сей день “зубр” варит пиво традиционным чешским способом верхового использованием традиционного верхового брожения. Светлое пиво золотого цвета с устойчивой, густой пенной шапкой и легкой горчинкой в послевкусии.
</t>
  </si>
  <si>
    <t>Светлое премиальное чешское традиционное пи во - хмель из Жатецкой долины, богемский солод, 6-недельная выдержка в старинных подвалах пивоварни Литовел. Очень яркий и глубокий аромат, насыщенный вкус - действительно идеальное чешское.</t>
  </si>
  <si>
    <t xml:space="preserve">Приятный вкус, карамельный аромат, мягкий вкус с характерной горчинкой. Это, пожалуй, самое традиционное чешское пиво, рецепт которого остается почти неизменным вот уже 700 лет. Возможно это же пиво пил сам чешский король?
</t>
  </si>
  <si>
    <t>Импортное крафтовое пиво</t>
  </si>
  <si>
    <t>Горечь</t>
  </si>
  <si>
    <t>Цена за л/шт</t>
  </si>
  <si>
    <t>Пиво, с которого началась революция.
Флагман пивоварни - игристое тропическое пиво с яркими хмеленными нотками. Хмель нового света создает яркую вкусовую палитру тропических фруктов: грейпфрута, ананаса и личи. Острое послевкусие с горчинкой гармонично завершает вкусовой бунт Панк ИПА.</t>
  </si>
  <si>
    <t>кег</t>
  </si>
  <si>
    <t>бесконечна</t>
  </si>
  <si>
    <t>Брутальный индийский пейл эль.
Удивляет еще до первого глотка ощутимым ароматом грейпфрута. Заметная горчинка во вкусе сменяется карамельной волной. Это очень горькое пиво. Предупреждаем.</t>
  </si>
  <si>
    <t>0,33л</t>
  </si>
  <si>
    <t>0,33л ж/б</t>
  </si>
  <si>
    <t>Бленд из 5 сортов хмеля придает пиву сухой хмелевой вкус. 8 сортов солода в сочетании с большой долей хмеля испытают ваши вкусовые рецепторы на прочность.</t>
  </si>
  <si>
    <t>Этот пряный жесткий пилснер сварен из 100% солода, десятикратно увеличенной по сравнению с обычными лагерями дозы хмеля и выдержан 5 недель.
Полный солодовый вкус раскрывается пряными цитрусовыми тонам и завершается горьковатым послевкусием с нотками лимона и перца.</t>
  </si>
  <si>
    <t>Карамельная основа этого пива резко разрушается острой хмеленной горчинкой. Противостояние карамели, горечи и тропических и цитрусовых ноток доказывает, что кульминация вкусовых ощущений - это не подчинение идеалам, а незабываемо яркий вкус. 
Не содержит глютен.</t>
  </si>
  <si>
    <t>Невероятное количество американского хмеля придает пиву яркий аромат лемонграсса и лимонной цедры.
Это настоящее путешествие по западному побережью. Поджаренный солод во вкусе быстро переход в хмелевшую горчинку, нотки тропических фруктов, а завершается цветочными и пряными полутонами вкусовой палитры.</t>
  </si>
  <si>
    <t xml:space="preserve">Беспощадное покушение на вкусовые рецепторы. Хардкор ИПА - сокрушительный имперский индийский пейл эль.
Тройное добавление североамериканского хмеля в сочетании с карамельным солодом придает этому пиву глубокую насыщенность и густоту. Пиво, не ищущее понимания: это просто очень много хмеля в каждом глотке.
</t>
  </si>
  <si>
    <t>Самый крепкий в мире эль, разливаемый в банки. Дизайн упаковки напоминает вьетнамский кофе, а вкус этого пива – имперский стаут длительной выдержки.
Яркие нотки сладкой ванили, насыщенный характер эспрессо и мягкая черная патока дополняются нотками горького шоколада удачно сохраняются в металлической банке. Выдержка в бочках делает аромат более богатым, а вкус – многогранным.</t>
  </si>
  <si>
    <t>Хмель в это пиво добавляли 10 раз. Каждая порция придает ему глубину и усиливает без того интригующий вкус красного рисового ИПА. Нотки слегка поджаренной карамели и тоффи придает кристальный солод, а оттенки какао – солод сильной прожарки и пряный рис. Густое насыщенное пиво с острым характером. </t>
  </si>
  <si>
    <t>Если сравнивать это пиво с традиционными пивными стилями, то Кэнди Кайзер - крафтовое воплощение северонемецкого „Альтбир“. Хмеля в нем почти не чувствуется, а вот солод придает пиву насыщенный аромат. Тоффи, фруктовые нотки и легкая горчинка гармонируют со слегка ощутимым алкогольным теплом, разливающимся в каждом глотке.</t>
  </si>
  <si>
    <t>Бленд из двух сезонных имперских элей двухгодичной выдержки: черного и красного. Впоследствии выдержан в бочках из-под рома. Пиво с необыкновенно сложным вкусом.
Теплый вкус с нотками дыма, изюма и слив – это первый уровень палитры. Далее раскрываются яркие нотки кокоса, мяты и черной смородины. Все это сопровождается мягкими оттенками тоффи, в послевкусии переходящими в нотки лакрицы и аниса с легкой медовой сладостью.</t>
  </si>
  <si>
    <t>0,375л</t>
  </si>
  <si>
    <t>Это особенное пиво, имперский стаут, сваренный с добавлением большого количества темного солода. Вкус чистого какао и кофе сбалансирован острыми нотками перца чили.</t>
  </si>
  <si>
    <t>Имперский стаут, сваренный с добавлением ряда специальных ингредиентов. Насыщенный, густой темный стаут раскрывается вкусом темного шоколада, острого перца чили, черной партком и ноток какое. Следующий уровень вкуса - тоффи, гармонирующий с легкой хмелевой горчинкой.
Пить Дог С - это как пить коньяк и есть шоколадное мороженное одновременно.</t>
  </si>
  <si>
    <t>Империал стаут с добавлением других особенных ингредиентов на этот раз прошел выдержку в бочках. Темное густое пиво с карамельной пенной шапкой. Аромат легкий, но насыщенный, с нотками тоффи, хмелевой пряностью и остротой перца чили.</t>
  </si>
  <si>
    <t>Это не скучный сладкий тыквенный эль. Конечно, в нем тоже есть яркий и пикантный пряный аромат, но за ним следует глоток яркого и игристого пива с цитрусовым вкусом. Кроме того, особо пытливые смогут почувствовать типичные осенние нотки маршмэллоу и яблочного пирога.</t>
  </si>
  <si>
    <t>Чистота, сконцентрированная в единственном моменте вкуса.
5 сортов солода создают взрывное сочетание. Ягоды и карамель конкурируют во вкусе с мармеладом и шоколадными нотками. Пряность и жареная бисквитная горчинка.</t>
  </si>
  <si>
    <t>Ежегодно БрюДог варит экспериментальные сорта-прототипы, которые выносятся на суд потребителя.</t>
  </si>
  <si>
    <t>Светлый Индия Пейл Лагер с насыщенным ароматом высушенного хмеля.</t>
  </si>
  <si>
    <t>Питкий коричневый эль, вдохновленный уличными напитками.</t>
  </si>
  <si>
    <t xml:space="preserve">Индийский Пейл Эль, сваренный с добавлением только одного сорта хмеля. Цитрусовый вкус эля дополнен пикантными хвойными нотками. </t>
  </si>
  <si>
    <t xml:space="preserve">Лагерный солод и бленд немецкого хмеля Магнум и Традишн со словенским Стириан и сухими британскими Адмиал и Боадичеа делают пиво освежающим и питким. Во вкусе преобладают цитрусовые нотки апельсинового варенья.
</t>
  </si>
  <si>
    <t xml:space="preserve">Рисовый солод придает традиционному фруктовому пейл элю пряный характер с ореховыми нотками и оттенками темного шоколада. Темно золотистый Рай Пейл Эль обладает приятным цитрусовым ароматом с карамельными нотками. 
</t>
  </si>
  <si>
    <t xml:space="preserve">Ревизионист ИПА сварена пивоварами Вичвуд группы компаний Марстонс, вдохновленных американсикими пейл элями. Благодаря бленду темных сортов солода и 6 сортов хмеля Ревизионист ИПА приобретает свой темный ореховый цвет, яркий хмелевой характер и освежающий фруктовые нотки во вкусе.
Цитрусовый аромат с нотками карамели гармонично продолжает вкус тропических фруктов.
</t>
  </si>
  <si>
    <t xml:space="preserve">Женевьева Аптон – пивовар в британском Бёртон-он-Трент решила возродить популярный в 1890х в Калифорнии стиль пива. Это гибрид лагера и эля, для при создании которого процесс ферментации проходил при повышенной температуре, в результате которого пиво приобретает глубокий янтарный цвет и согревающий фруктовый вкус.
</t>
  </si>
  <si>
    <t>Импортное разливное пиво</t>
  </si>
  <si>
    <t>Вкусовые характеристики</t>
  </si>
  <si>
    <t>% алк</t>
  </si>
  <si>
    <t>Кеги</t>
  </si>
  <si>
    <t>Фитинг</t>
  </si>
  <si>
    <t>Augustiner Edelstoff /
"Августинер Эдельштоф"</t>
  </si>
  <si>
    <t>А</t>
  </si>
  <si>
    <t>Мягкое, искрящееся пиво долгой выдержки. Освежающее и одновременно легко узнаваемое. Пиво обладает уникальным вкусом, который непременно оценит каждый гурман.</t>
  </si>
  <si>
    <t>СТАРЕЙШАЯ ПИВОВАРНЯ МИРА! - 1040 г.</t>
  </si>
  <si>
    <t>Пиво лагерного типа с пенной шапкой сливочно-белого цвета и благородным солодовым ароматом, имеющим хмелевой оттенок. Характерная сладость солода гармонично уравновешена легкой хмельной горчинкой.(светлое)</t>
  </si>
  <si>
    <t>A</t>
  </si>
  <si>
    <t>Сорт пива отличается благородным темно-янтарным цветом  и слегка сладковатым вкусом поджаренного солода.  (темное)</t>
  </si>
  <si>
    <t>Светлое нефильтрованное пшеничное пиво  с освежающим насыщенным вкусом, плотной пенной шапкой и неповторимым пряным ароматом зрелой пшеницы и цветущих трав.</t>
  </si>
  <si>
    <t>Нефильтрованное пшеничное пиво цвета светлого мёда с мелкопористой устойчивой пенной шапкой. Обладает освежающим пряным ароматом с чуть заметным оттенком гвоздики и спелых трав, гармоничным сочетанием искристости и тонкой горчинки.</t>
  </si>
  <si>
    <t>7 мес</t>
  </si>
  <si>
    <t>M</t>
  </si>
  <si>
    <t>Органически-чистое пшеничное нефильтрованное пиво насыщенного золотистого цвета.Впервые было сварено к празднованию Октоберфеста 1930г.</t>
  </si>
  <si>
    <t>М</t>
  </si>
  <si>
    <t>Светло-золотистый слегка красноватый двойной бок.Обладает интенсивным цветочным ароматом, напоминающим тропические фрукты и ананас</t>
  </si>
  <si>
    <t>Темно-рубиновый пшеничный двойной бок с кремообразной плотной пеннной шапкой. Отчетливые нотки спелого банана ,изюма и сливы соединяются с ароматами ликера и обжаренного солода</t>
  </si>
  <si>
    <t>Уникальное нефильтрованное пшеничное пиво с темно-янтарным оттенком и богатым ароматом. Благодаря гармоничной комбинации исключительно лучших ингредиентов, обладает мягким насыщенным вкусом.</t>
  </si>
  <si>
    <t xml:space="preserve">Баварский пилснер с золотистым цветом, безупречной прозрачностью, насыщенным вкусом и богатым послевкусием. Пиво имеет настоящий солодовый вкус с цветочным хмелевым ароматом и некоторой сухостью типичной пилснеру. </t>
  </si>
  <si>
    <t>S</t>
  </si>
  <si>
    <t xml:space="preserve">Светлый лагер золотистого цвета, вкус слегка сладковатый, с оттенком благородного хмеля и выраженным солодовым характером. </t>
  </si>
  <si>
    <t>Темный сорт «Мюнхоф Шварцбир» понравится любителям настоящей пивной культуры. Знатоки отметят его характерный тонкий солодовый вкус и привлекательный глубокий темный цвет. Солод глубокой обжарки и избранные сорта хмеля придают пиву «Мюнхоф Шварцбир» солодовый и одновременно очень освежающий вкус.</t>
  </si>
  <si>
    <t>Светлое, нефильтрованное, пшеничное пиво с фруктовыми нотками и типичным для метода верхового брожения дрожжевым привкусом. Пиво обладает исключительным обволакивающим пшеничным вкусом с богатой текстурой, нотками фруктов и насыщенной арома палитрой.</t>
  </si>
  <si>
    <t xml:space="preserve"> «Экю Хелл» - это светлый лагер с умеренным вкусом горчинки, сваренный методом низового брожения. Пиво обладает легким, но в то же время насыщенным и мягким вкусом с приятными нотками хмеля. </t>
  </si>
  <si>
    <t>Пиво обладает насыщенным золотистым цветом, тонким сбалансированным букетом ароматов ирисовой патоки и хлеба с чуть заметной примесью цитрусов, а наличие хмеля придает букету лёгкий пряный оттенок. Во вкусе доминируют карамельные и ирисовые тона с лёгким оттенком грейпфрута и хмельной горчинкой, благодаря чему послевкусие становится очень лёгким и освежающим.</t>
  </si>
  <si>
    <t>G</t>
  </si>
  <si>
    <t xml:space="preserve">В производстве этого портера в сочетании с душистым хмелем используется три вида солода: коричневый, кристальный и шоколадный, благодаря чему получается стойкая пена с кремовым оттенком. В аромате чувствуется шоколад. Вкус яркий, полный, типичный портерный с выраженной горчинкой, которая в послевкусии переходит в горчинку, отдаленно напоминающую кофейную. </t>
  </si>
  <si>
    <t xml:space="preserve">Black Cab назван в честь одного из символов столицы Великобритании – лондонского такси.Варится тз 5-ти различных сортов солода, имеет почти угольно-черный внешний вид.  Стаут с богатым ароматом, насыщенным вкусом с нотками женьшеня и сухим горьким послевкусием. Вкус очень сухой, пресноватый и с яркой горчинкой, свойственной английским элям. 
</t>
  </si>
  <si>
    <t>Освежающее пиво с красивой пенной шапкой, золотистого цвета, легким, насыщенным вкусом с тонким ароматом дынного меда. В процессе производства применяется двукратное добавление меда, что придает напитку нежную карамельную сладость и аромат.</t>
  </si>
  <si>
    <t>«Индия Пэйл Эль» - это светлый эль плотный по своей структуре во вкусе которого преобладает ярко выраженный хмелевой вкус отвечающий канонам оригинального экспортного рецепта «IPA».</t>
  </si>
  <si>
    <t>Зимний сезонный эль, сваренный с ежевикой. Солодовый согревающий эль "Джек Фрост" - идеально зимой.
Сваренный из солода сорта "Crystal" и ягод ежевики, этот эль обладает легким фруктовым ароматом. Более крепкие нотки пиву придают более темные сорта солода, а вкус высушенных ягод и разогретого сахара делают вкусовую палитру согревающей и мягкой. Пивом "Джек Фрост" можно насладиться с пирогами, тушеным и жареным мясом.</t>
  </si>
  <si>
    <t>Цвет пива ESB насыщенно рубиновый. Аромат начинается с улавливания вишневых и цитрусовых ноток, которые затем мягко переходят в тоффи и карамель. Уникальное сочетание хмеля «Northdown», «Target», «Challenger» и «Goldings» привносят вкус грейпфрута, апельсина и лимона. Солод «Кристалл» придает элю карамельное послевкусие, которое является завершающим элементом в понимании истинного вкуса темного «Сверх Особенного Биттера».</t>
  </si>
  <si>
    <t>Пиво ярко-золотого цвета с приятным фруктовым вкусом: нотками цитруса, маракуйи и дыни. Игристое пиво оставляет приятное ощущение на языке, а сладковатые нотки в послевкусии напоминают бисквит.</t>
  </si>
  <si>
    <t>Плотное пиво глубокого темного цвета с густой пенной шапкой, насыщенное сладко-пряными вкусами и благородной легкой горчинкой. Пиво обладает прекрасно выдержанным балансом между ярко выраженными нотами сладости, схожими с ванилью, карамелью и легким привкусом шоколада, которые в совокупности прекрасно комбинируют с легкой, почти не заметной горчинкой хмеля и ярким вкусом пряностей.</t>
  </si>
  <si>
    <t>Освежающий игристый сидр, по своей газации напоминающий шампанское. Обладает истинно яблочным вкусом с долгим сухим послевкусием. Бленд из кисло-сладких и десертных яблок. Обладатель золотой медали Международного Конкурса Сидра 2015.</t>
  </si>
  <si>
    <t>Пейл эль, сваренный из лучших сортов американского хмеля.
Хмель придает пиву кисловатый грейпфрутовый вкус, полноценно сбалансированный хмелевой горчинкой.
Немного горькое хмелевое послевкусие оставляет во рту суховатое ощущение, вызывающее желание выпить еще!</t>
  </si>
  <si>
    <t xml:space="preserve">Легкое, солодовое пиво с сухим, ореховым вкусом и едва уловимыми фруктовыми нотками. В качестве ингредиентов для производства берутся обогащенная минеральными солями вода, натуральный хмель и дрожжи, а также смесь сортов хмеля «Fuggles» и «Golding», придающая напитку уникальный сбалансированный пряно-фруктовый оттенок и приятную горчинку в послевкусии.
</t>
  </si>
  <si>
    <t>Изысканный традиционный британский стаут, который пили еще  во времена Чарльза Диккенса. Английский ароматный хмель и солод специальной обжарки способствуют созданию тонкого сочетания фруктового, цветочного и пряного вкусов.</t>
  </si>
  <si>
    <t>Яркий, золотистый цвет пива “Олд Эмпаэр” придает ему традиционный английский солод “Оптик”, а сочетание трех дорогих сортов хмеля Goldings &amp; Fuggle (UK) и Cascade (US) придают пиву неповторимый насыщенный и мягкий вкус.</t>
  </si>
  <si>
    <t>Brakspear Oxford Gold / Брейкспир Оксфорд Голд</t>
  </si>
  <si>
    <t>Пейл эль с пикантым свежим цитрусовым ароматом и мягким фруктовым вкусом. Солод специальных сортов придает пиву Оксфорд Голд яркий золотистый оттенок, а также полноту и мягкость вкуса. Яркое фруктовое послевкусие  эля достигается благодаря смешиванию нескольких видов хмеля.</t>
  </si>
  <si>
    <t>Marston's English Pale Ale / Марстонс Пейль Эль</t>
  </si>
  <si>
    <t xml:space="preserve">Вкус EPA уникален. Свежесть цитрусового хмеля. Полный вкус. Бодрящее послевкусие, которое не оставит никого равнодушным. </t>
  </si>
  <si>
    <t>Marston`s Coocker Hoop / "Марстонс Кукер Хуп"</t>
  </si>
  <si>
    <t>Золотой биттер с добавлением хмеля сорта Стириан Голдинг (Styrian Golding) на разных этапах производства, благодаря чему пиво получает классический и насыщенный хмелевой вкус и аромат.</t>
  </si>
  <si>
    <t>Marston`s Snеck Lifter / "Марстонс Снэк Лифтер"</t>
  </si>
  <si>
    <t>Крепкий, согревающий эль со сложной вкусовой палитрой, который интригует с первого глотка. Впервые Снэк Лифтер был сварен зимой 1990 года как специальное согревающее пиво, и с тех пор оно стало флагманом пивоварни Дженнингс.</t>
  </si>
  <si>
    <t>Ламбик, произведенный способом спонтанного брожения, с добавлением особого сорта свежей вишни позднего сбора, который культивируется исключительно в окрестностях Брюсселя, и выдерживается в дубовых бочках в течении 2-3 месяцев. Мор Субит Экстрим Крик - бездрожжевое пиво с насыщенным виншевым вкусом.</t>
  </si>
  <si>
    <t>Настоящее живое пиво, молодой нефильтрованный и непастеризованный ламбик с добавлением зерен свежей пшеницы и хмеля трехлетней выдержки. Для всех видов бельгийского пива Бланш характерно добавление кориандра, измельченной апельсиновой цедры и небольшого количества истолченных сухих абрикосов, придающих пиву неповторимый легкий аромат.</t>
  </si>
  <si>
    <t>Темный фильтрованный пастеризованный эль. В пиве «Дюшес де Бургунь» каждый найдет свое: одни отметят сладость и фруктовые нотки пива, другие обратят внимание на его терпкий привкус и слабую кислинку, обусловленные хранением этого пива в дубовых бочках в течение 18 месяцев. В производстве «Дюшес де Бургунь» используются ячмень длительной обжарки и многолетний хмель. "Дюшес де Бургунь" - это уникальный купажированный красно-рубиновый эль с кисло-сладким вкусом и нотками чернослива. Аромат виноподобный, как у Бордо, с дубовыми оттенками.</t>
  </si>
  <si>
    <t>Фруктовое пиво с нотками миндаля и кислой вишни. Освежающее послевкусие прекрасно гармонирует со сладким насыщенным вкусом пива.</t>
  </si>
  <si>
    <t>Темно-рубиновое пиво с двойным содержанием солода, очень мягкое, со сладким, ароматным объемным вкусом и насыщенным послевкусием.</t>
  </si>
  <si>
    <t>пластик</t>
  </si>
  <si>
    <t>Первое и единственное из траппистских сортов белое пшеничное нефильтрованное пиво с добавлением ароматных сортов хмеля. Обладает ярким, но крайне нежным хлебным вкусом и ароматом. Пена плотная и светлая, почти белая.</t>
  </si>
  <si>
    <t>Нефильтрованное янтарное пиво со сладкими нотками карамели, которые прекрасно уравновешиваются легкой горчинкой и фруктовым послевкусием.</t>
  </si>
  <si>
    <t>Пиво Палм имеет натуральный, чистый и глубокий янтарный цвет, который получается за счет применения уникального солода «Палм», который также наделяет пиво неповторимыми нотами карамели и мёда, а тщательная семейная селекция хмеля дополняет пиво выразительным привкусом банана.</t>
  </si>
  <si>
    <t xml:space="preserve">Относится к разряду элей. Впервые был изготовлен в 2003 году ко дню рождения пивовара Альфрэда Ван Ройя пивоварни «Палм». Именно к его девяностолетию был сварен этот эль и назван в честь изобретателя этого светло-янтарного эля с выразительными фруктовыми нотами и отборными дрожжами «Палм» – «Палм Роял».
Пиво с легкими нотками банана имеет богатый полный вкус и аромат.  Немного сладкий, Палм Роял обладает особенной легкой горчинкой, прекрасно сочетающейся с фруктовой палитрой вкуса.
Это пиво светло-янтарного цвета с богатой белой пенной шапкой, которая по мере убывания равномерно распределяется по бокалу. </t>
  </si>
  <si>
    <t>7,5</t>
  </si>
  <si>
    <t>16,5</t>
  </si>
  <si>
    <t>Уникальный сорт пива из Фландрийского региона Бельгии.За счет совмещения нескольких методов брожения - традиционного и метода созревания в дубовых бочках “Фоедер”, пиво наследует мягкий вкус с тонкой кислинкой, а так же полную палитру фруктовых вкусов, которую можно сравнить только с винной.</t>
  </si>
  <si>
    <t xml:space="preserve">Уникальное фруктовое пиво, ягоды вишни, малины и клюквы, добавленные во время брожения, дают пиву богатый  и освежающий фруктовый вкус и аромат.  Насыщенный цвет молодого бургундского вина с красивой красноватой пенной шапкой.
</t>
  </si>
  <si>
    <t>Аббатское освежающее светлое пшеничное пиво имеет утонченный аромат дымка, который постепенно переходит в нотки кориандра и кюрасао. Уникальность аромапалитры создается благодаря добавлению в пиво смеси пряностей Грют (Gruut).</t>
  </si>
  <si>
    <t>Уникальный Грют. Аббатское освежающее светлое пиво с утонченным ароматом дымка и фруктовым нотками. Сухое пиво. Идеальный баланс ароматной палитры и послевкусий создается благодаря многовековой традиции добавления смеси бельгийских трав - Грют (Gruut). </t>
  </si>
  <si>
    <t>Наименование</t>
  </si>
  <si>
    <t>Плотность, %</t>
  </si>
  <si>
    <t>ГЕРМАНИЯ</t>
  </si>
  <si>
    <t>АНГЛИЯ</t>
  </si>
  <si>
    <t>БЕЛЬГИЯ, НИДЕРЛАНДЫ</t>
  </si>
  <si>
    <t>ЧЕХИЯ</t>
  </si>
  <si>
    <t>Импортное Фасованное пиво</t>
  </si>
  <si>
    <t>Алк %</t>
  </si>
  <si>
    <t>Объем  л</t>
  </si>
  <si>
    <t>Шт / Упак</t>
  </si>
  <si>
    <t>Цена за упаковку</t>
  </si>
  <si>
    <t>Augustiner</t>
  </si>
  <si>
    <t>0,5 л</t>
  </si>
  <si>
    <t>Weihenstephan</t>
  </si>
  <si>
    <t>0,33 л</t>
  </si>
  <si>
    <t>5 л</t>
  </si>
  <si>
    <t>Schneider</t>
  </si>
  <si>
    <t>Kulumbacher/Mönchshof/Kapuziner/Eku</t>
  </si>
  <si>
    <t>0,5 ж/б</t>
  </si>
  <si>
    <t>Fuller’s</t>
  </si>
  <si>
    <t>Marston'S</t>
  </si>
  <si>
    <t>0,75 л</t>
  </si>
  <si>
    <t>La Trappe</t>
  </si>
  <si>
    <t>Mort Subite</t>
  </si>
  <si>
    <t>Fuller’s 1845 / Фуллерс  1845</t>
  </si>
  <si>
    <t>Fuller’s India Pale Ale / Фуллерс Индия Пейл Эль</t>
  </si>
  <si>
    <t>Цена за шт</t>
  </si>
  <si>
    <t>0, 375</t>
  </si>
  <si>
    <t>Яркое экспортное пиво, свежее и искрящееся, сваренное из лучших ингредиентов. Продукт высшего класса традиционного баварского пивоварения. Настоящая находка для каждого ценителя пива.</t>
  </si>
  <si>
    <t>Palm / Rodenbach / Steenbrugge / Boon</t>
  </si>
  <si>
    <t>Verhaeghe</t>
  </si>
  <si>
    <t>0, 25 л</t>
  </si>
  <si>
    <t>Cornish Orchards</t>
  </si>
  <si>
    <t>0,375 л</t>
  </si>
  <si>
    <t>Стиль</t>
  </si>
  <si>
    <t>Срок годности</t>
  </si>
  <si>
    <t>Янтарное пиво с пенной шапкой сливочно-белого цвет. Характерная сладость солода гармонично уравновешена легкой хмельной горчинкой и легким медовым привкусом. Эталон светлого Баварского пива. Поставляется в бутылках объемом 0,5 л (20 шт./уп.) и кегах 30 л. (железо и пластик).</t>
  </si>
  <si>
    <t xml:space="preserve">Светлое нефильтрованное пшеничное пиво с освежающим насыщенным вкусом, плотной пенной шапкой и неповторимым пряным ароматом зрелой пшеницы и цветущих трав. Многократный победитель конкурсов среди лучших нефильтрованных сортов мира. Поставляется в бутылках объемом 0,5 л (20 шт./уп.), 0,33 л (24 шт./уп.) и кегах 30 л. (железо и пластик). </t>
  </si>
  <si>
    <t>Пшеничное пиво золотистого цвета с изысканной белой пенной шапкой. Напоминает запах летнего цветения природы, облает бодрящим ароматом пряностей и душистого цветочного луга. Плотное и игристое с освежающими нотками цитруса и хмеля. Поставляется в бутылках 0,5 л (20 шт./уп.) и кегах 20 л*.</t>
  </si>
  <si>
    <t>Светло-золотистое и при этом кристально прозрачное пшеничное пиво без дрожжей. Пиво обладает устойчивым фруктовым банановым ароматом в купаже с пряностями. Игристое и освежающее.  Поставляется в бутылках 0,5 л (20 шт./уп.).</t>
  </si>
  <si>
    <t>Яркое и освежающее, безалкогольное Красновато-коричневое безалкогольное пшеничное нефильтрованное пиво. Обладает сладким ароматом, в купаже с нотками спелой пшеницы. Пиво с игристым характером, насыщенным солодовым ароматом и пшеничным вкусом. Идеально подходит для утоления жажды. Поставляется в бутылках 0,5 л (20 шт./уп.).</t>
  </si>
  <si>
    <t xml:space="preserve">С оттенком весенней свежести . Органически-чистое пшеничное нефильтрованное пиво насыщенного золотистого цвета, сертифицированное немецкой Ассоциацией Органического Сельского Хозяйства. Яркие ароматы хмеля, цитруса и пряностей идеально гармонируют с солодовым характером пива. Освежающее и одновременно плотное, насыщенное пиво. </t>
  </si>
  <si>
    <t xml:space="preserve">Хмелевой фейерверк. Светло-золотистый, слегка красноватый насыщенный пшеничный двойной бок. Обладает интенсивным цветочным ароматом, напоминающим тропические фрукты и ананас. Ярко выраженная горчинка смягчается сладостью фруктов. Этот новый в своем роде пшеничных, экстремальный сорт, показывает как далеко игра вкусов и ароматов Хопфенвайс может зайти. Настоящее открытие! </t>
  </si>
  <si>
    <t>Нефильтрованное пшеничное пиво янтарного цвета, сваренное согласно старинным традициям из специально отобранных ингредиентов. Пиво обладает мягким и слегка пряным вкусом. Дображивание происходит уже в бутылках, хранящихся в погребах пивоварни.</t>
  </si>
  <si>
    <t xml:space="preserve">Мягкое, искрящееся пиво долгой выдержки. Освежающее и одновременно легко узнаваемое. Пиво обладает уникальным вкусом, который непременно оценит каждый гурман.
</t>
  </si>
  <si>
    <t xml:space="preserve">Монастырское пиво с ароматом хмеля и насыщенным пряным вкусом. Настоящее наслаждение для любителей темного пива.
</t>
  </si>
  <si>
    <t>6 мес</t>
  </si>
  <si>
    <t>8 мес</t>
  </si>
  <si>
    <t>10 мес</t>
  </si>
  <si>
    <t>Специальное праздничное Oktoberfest пиво</t>
  </si>
  <si>
    <t xml:space="preserve">Темное пшеничное нефильтрованное пиво с глубоким сбалансированным вкусом, сочетающим в себе мягкие нотки карамели и послевкусие гвоздики. Самое любимое пиво всех настоящих ценителей Баварии. Попробовав его один раз, невозможно к нему не вернуться. Поставляется в бутылках 0,5л.
</t>
  </si>
  <si>
    <t>12 мес</t>
  </si>
  <si>
    <t xml:space="preserve">Пиво для гурманов. Пшеничный бок золотистого цвета, выдержанный много месяцев в прохладных монастырских погребах. Во вкусе преобладает оттенок пряностей, аромат пшеницы и свежесть нескольких видов хмеля. Лучшее пиво мира по версии самого престижного мирового пивного рейтинга - World Beer Award. 
</t>
  </si>
  <si>
    <t>Благородный характер этого Вайнштефан Инфиниум покоряет с первого глотка фруктовыми и мягкими солодовыми нотками во вкусе.
Пиво янтарного цвета с игристым характером – прекрасный аперитив или дополнение к мягким блюдам.</t>
  </si>
  <si>
    <t>16 мес</t>
  </si>
  <si>
    <t>24 мес</t>
  </si>
  <si>
    <t>60 мес</t>
  </si>
  <si>
    <t>Пиво из линейки эксклюзивных сортов Шнайдер ТАП Х было впервые презентовано в марте 2015 году в России. Современных пивоваров на создание Шнайдер Вайссе ТАП Х Матильда Солей вдохновила история прежней руководительницы пивоварни - Матильды Шнайдер. Уже в начале истории компании она поддерживала и развивала инновационный подход к пивоварению и была первой в Баварии, кто сварил пшеничный двойной бок. В Шнайдер ТАП Х Матильда Солей использован новый сорт хмеля, выращенный специально для нового пива. Благодаря его добавлению ТАП Х Матильда Солей получает яркий, игристый летний вкус с нотками орехов и пряностей, яблок, груш и айвы.</t>
  </si>
  <si>
    <t xml:space="preserve">Насыщенное и благородное – для особых случаев и отдыха перед камином. Уникальный сорт, впервые сваренный по усовершенствованному рецепту вдовой Георга Шнайдера III. Темно-рубиновый пшеничный двойной бок с кремообразной плотной пенной шапкой. Отчетливые нотки спелого банана, изюма и сливы соединяются с ароматами ликера и обжаренного солода. Насыщенное и согревающее пиво с идеально сбалансированным и мягким обволакивающим послевкусием. Самый старый в Баварии пшеничный двойной бок – с 1907 года! 
</t>
  </si>
  <si>
    <t xml:space="preserve">Вся суть подлинного баварского пшеничного нефильтрованного пива.Пшеничное нефильтрованное пиво янтарного цвета. Нотки спелого банана, гвоздики, мускатного ореха и фундука создают богатый аромат. Плотное и игристое вначале, раскрывается в гармоничном послевкусии. Сварено по оригинальному рецепту основателя пивоварни Шнайдер – Георга Шнайдера I – в 1872 году. </t>
  </si>
  <si>
    <t xml:space="preserve">Настоящее вкусовое приключение. Шнайдер Вайссе Авентинус и Авентинус Айсбок выдерживаются в разных бочках, чтобы потом при смешивании создать ни с чем не сравнимое пиво Майн Кюве Баррик. В каких пропорциях в нем содержатся ТАП 6 Авентинус и Авентинус Айсбок – секрет пивоваров Шнайдер.
Все дело именно в бочках. Французский дуб, в бочках из которого хранилось Шардоне придает пиву суховатый фруктовый аромат. Американский дуб, использующийся для хранения бургундских вин отвечает за терпкий аромат темных ягод с элегантными ореховыми нотками. Новые бочки из немецкого дуба насыщают пиво веществом танин, которое придает пиву свежие фруктовые нотки и нотки дыма в аромате.
</t>
  </si>
  <si>
    <t xml:space="preserve">Для создания этой ограниченной серии винтажного пива Шнайдер Вайссе Авентинус сваренный в 2012 году ТАП 6 прошел 3-х годичную выдержку. Пиво впечатляет прекрасно сбалансированным вкусом фруктов, гвоздики, ванили и шоколадными нотками. В результате длительной выдержки пиво Авентиус приобретает уникальную аромапалитру, которая наилучшим образом раскрывается при подаче в бокалах для коньяка.
</t>
  </si>
  <si>
    <t xml:space="preserve">Сделано на основе сорта Kulmbacher Edelherb Premium Pils. Щадящим образом в пиве убран алкоголь при этом сохранен насыщенный и богатый вкус. 
</t>
  </si>
  <si>
    <t xml:space="preserve">Баварский пилснер с нежно-золотистым цветом, безупречной прозрачностью, насыщенным вкусом и богатым послевкусием. Превосходно выражен чистый, без фруктовых оттенков аромат, ощущаются только солод и хмель. Как и положено пилснеру, отличается некоторой сухостью и приглушенным солодовым характером. </t>
  </si>
  <si>
    <t xml:space="preserve">Флагман пивоварни - «Лондон Прайд» обладает насыщенным янтарным цветом, тонким сбалансированным букетом ароматов ирисовой патоки и хлеба с чуть заметной примесью цитрусовых, а наличие хмеля придает букету лёгкий, пряный оттенок. Во вкусе доминируют карамельные и ирисовые тона с лёгким оттенком грейпфрута и хмельной горчинкой, благодаря чему послевкусие становится очень лёгким и освежающим. Поставляется в бутылках 0,5 л (12 шт./уп.), банках 0,5 л (24 шт./уп.) и кегах 30 л. </t>
  </si>
  <si>
    <t>Этот светлый сорт пива производится с содержанием отборного хмеля долины Хеллертау, который определяет его чистейший и мягкий вкус.</t>
  </si>
  <si>
    <t>Пряно-терпкий вкус специального осеннего сорта хмеля обеспечивает пиву «Мюнхоф Ландбир» насыщенный аромат, а летние сорта ячменя придают ему легкую солодовую нотку. Для приготовления этого сорта используются специально созданные дрожжевые культуры и мягкая вода из источников гор Фихтель. «Мюнхоф Ландбир» – настоящий источник
наслаждения для ценителей вкуса, созданного самой природой!</t>
  </si>
  <si>
    <t>Совершенно особенный сорт пива низового брожения и один из самых старинных, производимых на пивоварне. Отсутствие процесса фильтрации позволяет сохранить все полезные компоненты пива, создающие неповторимый, слегка терпкий</t>
  </si>
  <si>
    <t xml:space="preserve"> Темный сорт «Мюнхоф Шварцбир» понравится любителям настоящей пивной культуры. Знатоки отметят его характерный тонкий солодовый вкус и привлекательный глубокий темный цвет. Солод глубокой обжарки и избранные сорта хмеля придают пиву «Мюнхоф Шварцбир» солодовый и одновременно очень освежающий вкус. </t>
  </si>
  <si>
    <t xml:space="preserve">Классическое пшеничное нефильтрованное пиво с дрожжами верхового брожения, сваренное по монастырскому рецепту. Оно именно такое, каким и должно быть настоящее нефильтрованное пиво – с легким дрожжевым осадком, тонкой пряно-фруктовой ноткой, очень ароматное. </t>
  </si>
  <si>
    <t xml:space="preserve">Подлинное наслаждение прямо из погреба! Настоящее баварское пиво с добавлением дрожжей высшего качества. Пиво обладает исключительным обволакивающим пшеничным вкусом с богатой текстурой, нотками фруктов и насыщенной арома палитрой. Для получения отменного пшеничного вкуса в процессе производства используются два вида солода – 70% обжаренного пшеничного и 30% отборного ячменного. Светлое, нефильтрованное, пшеничное пиво с фруктовыми нотками и типичным для метода верхового брожения дрожжевым привкусом. 
</t>
  </si>
  <si>
    <t xml:space="preserve">Светлый лагер с умеренным вкусом горчинки, сваренный методом низового брожения. Пиво обладает легким, но, в то же время, насыщенным и мягким вкусом с приятными нотками хмеля. </t>
  </si>
  <si>
    <t>9 мес</t>
  </si>
  <si>
    <t xml:space="preserve">В производстве этого портера в сочетании с душистым хмелем используется три вида солода: коричневый, кристальный и шоколадный, благодаря чему получается стойкая пена с кремовым оттенком. В аромате чувствуется шоколад. Вкус яркий, полный, типичный портерный с более сильной, чем у London Pride горчинкой, которая в послевкусии переходит в горчинку, отдаленно напоминающую кофейную. Пиво можно употреблять вместе с широким диапазоном блюд – мясом, устрицами и даже шоколадным пудингом. </t>
  </si>
  <si>
    <t>Освежающее пиво с красивой пенной шапкой золотистого цвета, лёгким насыщенным вкусом утонченной карамельной сладости и аромата дынного мёда ощущаются благодаря двукратному добавлению мёда на разных этапах производства. Право использования термина «органик» было присвоено Английской земледельческой ассоциацией.</t>
  </si>
  <si>
    <t xml:space="preserve">Блэк Кэб – это городское "черное такси" – традиционное средство передвижения и гордость Англии. Новинка и очередная гордость пивоваров «Фуллерс» - сварено с особым трепетом, отдавая дань традициям! 
В приготовлении этого первоклассного Лондонского стаута использовались ингредиенты исключительно высочайшего качества! Изысканный аромат шоколада с тонкими фруктовыми нотками раскрывается в насыщенном, обволакивающем вкусе темного шоколада. Характерное стаутам, Блэк Кэб имеет длительное послевкусие с нотками обжаренного солода с традиционной английской горчинкой. Отличное дополнение к богатой линейкt традиционных английских сортов пивоварни «Фуллерс». </t>
  </si>
  <si>
    <t xml:space="preserve">Индия Пейл Эль обладает насыщенным фруктовым вкусом с нотками апельсина и хмелевым ароматом. В послевкусии преобладают пряные цветочные оттенки и мягкая горчинка. Эль светлого янтарного цвета прекрасно освежает своей пряностью и напоминает первые индийские эли 19 века.
</t>
  </si>
  <si>
    <t>Крепкий насыщенный темно-желтый эль со сладким фруктовым ароматом. Нотки изюма и специи в послевкусии прекрасно гармонируют с мягким солодовым вкусом и богатой палитрой ароматов, которую пиво получает благодаря бутылочному брожению.  
Фуллерс 1845 был впервые сварен к празднованию 150-летия совместной работы семей Фуллер, Смит и Тёрнер, основавших пивоварню. Однако, это не единственное, что делает эль особенным. В 1995 году во время визита на пивоварню Фуллерс Принц Уэльский добавил в него особый «инаугурационный» хмель.  Это юбилейное пиво создано, чтобы превзойти время.</t>
  </si>
  <si>
    <t>Пивоварня «Фуллерс» – настоящий знаток в области приготовления зимних элей. Изначально этот крепкий темный эль варился один раз в году к зимнему сезону и назывался «Праздничный Зимний Биттер». К 1969 году популярность этого сорта росла и завоевывала новых почитателей зимних элей, и благодаря столь ошеломляющему успеху уже в 1971 году название этого эля было изменено с «Зимнего Биттера» на ESB. Популярность сорта и его новое название способствовали решению внести его в постоянную производственную линейку и сделать, таким образом, более доступным потребителю. 
Сейчас выпить пинту-другую ESB можно в любое время года, но по традиции этот сорт особенно востребован в канун Рождества. Стоит поискать такой же эль, который имеет столь искусный баланс между сладостью ячменного солода, сухостью хмеля и благородными дрожжами с фруктовыми вкусовыми оттенками.</t>
  </si>
  <si>
    <t xml:space="preserve">Инновационный крафтовый лагер - с ярким освежающим вкусом. Уникальная комбинация хмеля "нового света" и традиционных английских технологий пивоварения делает этот лагер поистине удивительным. Frontier сварен на основе традиционной ржи Fullers для элей, затем выдерживается 42 дня, благодаря чему его вкус получает особую насыщенность и сложность в отличие от других лагеров.
Пиво ярко-золотого цвета с приятным фруктовым вкусом: нотками цитруса, маракуйи и дыни. Игристое пиво оставляет приятное ощущение на языке, а сладковатые нотки в послевкусии напоминают бисквит.
</t>
  </si>
  <si>
    <t>Это необычное и по-своему удивительное пиво сваренное английской пивоварней Fuller’s. Пиво варится с 1997 года, ежегодный выпуск его ограничен и каждая. Все необыкновенные ароматы этого уникального Эля переходят и во вкус - горьковатое, смолянистое, шоколадно-винное с ароматом благородного алкоголя из дубовой бочки. В производстве «Винтаж Эля» 2012 года, были использованы лучшие ингредиенты прошлого года. «Винтаж Эль» 2012 года имеет глубокий янтарный цвет с богатой апельсиновой сладостью и тонкими нотками марципана и лакрицы. Все ароматы Винтажного Эля развиваются и обогащаются с течением в ремени. Главный пивовар Фуллерс Джон Килинг рекомендует приобретать несколько бутылок, чтобы проследить, как вкусы меняются в течение года.бутылка имеет свой индивидуальный номер, как хорошее вино, но маркировка не единственное сходство этого пива с процессами виноделов.При изготовлении Vintage Ale («Винтаж эль») используется метод дображивания в бутылке, при котором небольшое количество дрожжей, оставшихся в бутылке после розлива, выдерживается медленно с течением времени, так же, как и в
хорошем вине или виски, что делает напиток с каждым годом более совершенным. Такое пиво желательно пить из коньячных бокалов, оно вполне самодостаточно, прекрасно сочетается с сырами изысканных сортов (бри, голубые сыры, сыры типа Gruyère) и морепродуктами.</t>
  </si>
  <si>
    <t>126 мес</t>
  </si>
  <si>
    <t>варен согласно классическим рецептам 18 века и по советам эксперта по пиву и еде Меллиссы Коул в ограниченной серии с добавлением цветочного хмеля и розовых бутонов. Исторически Имперские Стауты, варившиеся в Лондоне, экспортировали в Прибалтику и Российскую Империю, при царском дворе которой такие крепкие и насыщенные стауты пользовались особой популярностью.
Пиво обладает очень глубоким темным цветом и плотной структурой. Вкус полностью соответствует внешнему виду: нотки темного шоколада и насыщенный вишневый вкус, а также нотки оливок Каламата и лакрицы прекрасно гармонируют с легкой фруктовой кислинкой. Благодаря добавлению розовых бутонов и горьковатому цветочному послевкусию Имперский Стаут от Фуллерс вызывает ассоциации с турецкими деликатесами.</t>
  </si>
  <si>
    <t>13 мес</t>
  </si>
  <si>
    <t>Пейл эль, сваренный из лучших сортов американского хмеля. Хмель придает пиву кисловатый грейпфрутовый вкус, полноценно сбалансированный хмелевой горчинкой. В отличие от своих Американских родственников, горечь здесь чувствуется в меру. Джон Келинг, менеджер пивоварни Fullers, отметил, что по шкале измерения горечи это пиво имеет отметку 51 - высокий, но сбалансированный показатель. Немного горькое хмелевое послевкусие оставляет во рту суховатое ощущение, вызывающее желание выпить еще!</t>
  </si>
  <si>
    <t xml:space="preserve">Голден Прайд – премиальное крепкое пиво, с первого глотка удивляющее насыщенным вкусом с нотками сладкого апельсина, жареных зерен и пряного фруктового пирога.
Благодаря высокой крепости это пиво можно сравнить с бельгийскими аббатскими сортами или ячменным вином: Голден Прайд – настоящая находка для ценителей пива. Один из известнейших пивных сомелье назвал этот сорт «коньяком среди пива». В действительности, глубокий янтарный цвет, плотная структура, богатый солодовый аромат и прекрасный баланс горчинки и сладких ноток во вкусе поистине выделяют это пиво среди остальных.
</t>
  </si>
  <si>
    <t>18 мес</t>
  </si>
  <si>
    <t xml:space="preserve">С 1845 года каждый пивовар Фуллерс вел книгу рецептов. Серия Past Masters – это погружение в долгую историю пивоварни и уникальная возможность попробовать пиво по записям из драгоценного архива.
1914 Стронг X – пятое пиво серии Паст Мастерс, сваренное по рецепту со времен начала Первой Мировой Войны. Теплый насыщенный, но в то же время мягкий эль с фруктовым вкусом с нотками абрикосов и апельсинов и хорошо сбалансированным солодовым послевкусием. 
Пиво с бутылочным дображиванием с небольшим дрожжевым осадком, благодаря которому вкус продолжает развиваться и насыщаться и после розлива. Однако для этого важно правильное хранение: в вертикальном положении в темном помещении.
</t>
  </si>
  <si>
    <t xml:space="preserve">Уникальный юбилейный эль. В конце процесса брожения в пиво добавлена апельсиновая цедра, прекрасно дополняющая цитрусовые нотки фирменных дрожжей «Фуллерс». Кроме того, для создания Анниверсари эля были ииспользованы сорта солода для пейл элей, пшеничный солод, овсяное зерно и хмель сортов Либерти и Голдингс.
Уникальный юбилейный эль. В конце процесса брожения в пиво добавлена апельсиновая цедра, прекрасно дополняющая цитрусовые нотки фирменных дрожжей «Фуллерс».
Кроме того, для создания Анниверсари эля были ииспользованы сорта солода для пейл элей, пшеничный солод, овсяное зерно и хмель сортов Либерти и Голдингс.
</t>
  </si>
  <si>
    <t>37 мес</t>
  </si>
  <si>
    <t xml:space="preserve">Имбирное пиво Корниш Орчардс – это все ваши ожидания от настоящего имбирного пива в лучшем исполнении. Невероятно легкое, игристое и хорошо сбалансированное пиво с легко узнаваемым имбирным вкусом.
Обладатель серебряной награды премии «Вкус Запада» (Taste of the West) 2011. </t>
  </si>
  <si>
    <t>Освежающий сидр слабой газации. Комплексный бленд рано созревших специально отобранных яблок Корниш Лонгстрем (Cornish Longstrem) и Гренадьер (Grenadier) создает неповторимый фруктовый вкус Херитаж Сидра.
Бронзовый призер Международного Конкурса Сидра 2015.</t>
  </si>
  <si>
    <t>Прекрасно освежающий игристый сидр, напоминающий шампанское. Обладает истинно яблочным вкусом с долгим сухим послевкусием. Бленд из кисло-сладких и десертных яблок придает вкусу Корниш Орчардс Голд полноту и насыщенность.
Обладатель золотой медали Международного Конкурса Сидра 2015</t>
  </si>
  <si>
    <t xml:space="preserve">Мягкий полусухой сидр легкой газации с нежными нотками английской груши Конференция. В послевкусии доминируют яркие нотки десертных яблок. Корниш Орчардся Пеар Сидр – прекрасная альтернатива белому вину. Может подаваться охлажденным льдом. Наслаждение на весь вечер.
Серебряный призер премии «Вкус Запада» (Taste of the West) 2012.
</t>
  </si>
  <si>
    <t>Фруктовый сидр, сочетающий в прекрасном балансе нотки свежей малины в аромате и десертных яблок в коротком и ярком послевкусии.Рекомендуется подавать в бокалах для шампанского немного охлажденным.</t>
  </si>
  <si>
    <t xml:space="preserve">Мягкость и тонкий кремовый вкус «Marston’s Oyster Stout» не имеет аналогов среди других стаутов. «Marston’s Oyster Stout» не раз получал не только признание любителей, но и профессионалов во всем мире. Например, несколько лет назад
он был отмечен значком CAMRA («Движение за настоящий эль» в Великобритании), а в 1998 году на Международной Пивной Выставке получил золотую медаль качества.
</t>
  </si>
  <si>
    <t>Это единственный в своем роде светлый эль, который изготавливается при помощи уникальной технологии “Бертон Юнион”, так как только с помощью этой технологии получается легкое, с солодовым характером пиво, в котором каждый отметит вкус ореха и тонкие, едва уловимые фруктовые нотки. Исключительной красоты и необыкновенного вкуса пиво.</t>
  </si>
  <si>
    <t xml:space="preserve">Бертонское пиво стало всемирно известным в начале 19 века, когда лучший пивовар города Джон Марстон смог первым достичь идеальной рецептуры пива для длительной экспортной поставки в Британские колонии (Индия, Австралия и др.). В 1841 году, это событие открыло новую страницу в пивной истории Англии.
Яркий, золотистый цвет пива “Олд Эмпаэр” придает ему традиционный английский солод “Оптик”, а сочетание трех дорогих сортов хмеля Goldings &amp; Fuggle (UK) и Cascade (US) придают пиву неповторимый насыщенный и мягкий вкус.
</t>
  </si>
  <si>
    <t>Новое уникальное пиво Марстонс. Золотистый эль небольшой крепости, сразу приковывающий к себе внимание ярким ароматом персиков. Для его создания использованы слегка подсушенный светлый солод и различные сорта хмеля, в том числе Гэлекси (Galaxy) и Топаз (Topaz).
Сочетание новых ингредиентов придает этому пиву невероятный фруктовый вкус и аромат, а так же яркий золотистый цвет. Мягкая и почти неощутимая горчинка прекрасно гармонирует с миксом тропических фруктов: персика, абрикоса, дыни и маракуйи с освежающим цитрусовым послевкусием.</t>
  </si>
  <si>
    <t>Марстонс Стронг Пейл Эль был впервые сварен еще до Первой Мировой Войны и уже тогда был удостоен звания Чемпиона на международной пивной выставке.
Сегодня для создания этого пива пивовары Марстонс применяют метод холодной медленной ферментации и используют ингредиенты высочайшего качества. Благодаря этому пиво получает приятный мягкий и насыщенный вкус и цвет и легко пьется.</t>
  </si>
  <si>
    <t>Сварено по уникальной и почти забытой технологии сбраживания «дабл дроп», благодаря которой пиво приобретает насыщенный и освежающий чистый солодовый вкус. Добавление нескольких сортов позднего хмеля придает Дабл Дроп ощутимую хмелевую горчинку, столь свойственную традиционному английскому пиву.</t>
  </si>
  <si>
    <t>Приятное легко пьющееся пиво, сваренное из лучших ингредиентов. Биттер глубокого золотого цвета обладает ярким вкусом с солодовыми и хмелевыми нотками и чистыми фруктовым послевкусием.
Хорошо сочетается со свиными шкварками или горячими пирогами.</t>
  </si>
  <si>
    <t>Оригинальное пиво Бэнкс светло каштанового цвета. Пиво, которое принесло успех пивоварне и до сих пор остается самым продаваемым в мире Майлдом – с по-настоящему мягким и прекрасно сбалансированным вкусом.
Солодовый вкус с легкой жженой горчинкой, которые прекрасно сочетаются с насыщенными и полными ячменными бисквитными нотками .
Бэнкс Майлд прекрасно сочетается с блюдами индийской кухни или сытными мясными блюдами.</t>
  </si>
  <si>
    <t>ерцогиня Бургундии.Темное фильтрованное пастеризованное пиво, сваренное методом верхового брожения. В «Дюшес де Бургунь» каждый найдет свое: одни отметят сладость и фруктовые нотки пива, другие обратят внимание на его терпкий привкус и слабую горчинку, обусловленные хранением этого пива в дубовых бочках. Для создания «Дюшес де Бургунь» берутся ячмень длительной обжарки и многолетний хмель. После первичного сбраживания и последующей выдержки пиво в течение 18 месяцев дозревает в дубовых бочках, а затем смешивается с молодым пивом восьмимесячной выдержки. Так и получается жемчужина пивоваренного искусства Бельгии – рубиново-красное пиво «Дюшес де Бургунь», которое подается охлажденным до температуры 8–12°С.</t>
  </si>
  <si>
    <t>Пивоварня Верхаге производит 4 пива линейки Барб («борода»). Название этого пива берет начало в средневековье, когда в бельгийском городе Льеж (Liege) существовала пивоварня Барб д`Ор. Она принадлежала семье де Ромсее, чьи дворянские символы сегодня украшают бутылки пива линейки Барб. Барб д`Ор – темно-золотистый эль с насыщенным и мягким вкусом с горчинкой. Специально подобранные сорта хмеля придают послевкусию освежающий характер.</t>
  </si>
  <si>
    <t>Пивоварня Верхаге производит 4 пива линейки Барб («борода»). Название этого пива берет начало в средневековье, когда в бельгийском городе Льеж (Liege) существовала пивоварня Барб д`Ор. Она принадлежала семье де Ромсее, чьи дворянские символы сегодня украшают бутылки пива линейки Барб. Барб Нуар – это бельгийский стаут темного, почти черного цвета с плотной пенной шапкой. Прекрасно сбалансированный вкус пива сочетает сладость, горчинку и присущую стаутам кремовую текстуру.</t>
  </si>
  <si>
    <t>Пивоварня Верхаге производит 4 пива линейки Барб («борода»). Название этого пива берет начало в средневековье, когда в бельгийском городе Льеж (Liege) существовала пивоварня Барб д`Ор. Она принадлежала семье де Ромсее, чьи дворянские символы сегодня украшают бутылки пива линейки Барб.Барб Руби – фруктовое пиво с нотками миндаля и кислой вишни. Освежающее послевкусие прекрасно гармонирует со сладким насыщенным вкусом пива.</t>
  </si>
  <si>
    <t>«Noёl», «Christmas», «Weihnacht» - означает «рождество» на разных языках. Кристмас (или рождественское» Верхаге – это премиальное пиво верхового брожения глубокого золотого цвета. Пряный освежающий вкус с горчинкой пиво приобретает благодаря двухнедельному прцоессу брожения и последующей выдержке.</t>
  </si>
  <si>
    <t>Бельгийский эль медного цвета верхового брожения. Сварен с использованием немного обжаренного солода, фруктовых дрожжей и пряного островатого хмеля, который придает пиву мягкую хмелевую горчинку.
Во вкусе различимы цветочные нотки, полученные благодаря добавлению специальных дрожжей, а также горчинка обжаренного солода.</t>
  </si>
  <si>
    <t>В переводе с бельгийского «Эхт Крикенбир» – «настоящее вишневое». Это пиво сварено исключительно из свежих ягод без добавления сока или искусственных экстрактов. В отличие от большинства сортов фруктового пива, варимых на ламбиках, Эхт Крикенбир имеет в основе классический бльгийский красно-коричневый эль, выдержанный в дубовых бочках. В середине июля – на пике созревания – спелые вишни направляются в пивоварню из региона Лимбург и добавляются в основу для будущего «настоящего вишневого».На пивоварне уделяют внимание тому, что вкус вишни может меняться из года в год в зависимости от количества солнечных и дождливых дней. Именно поэтому Эхт Крикенбир – это бленд молодого вишневого пива с пивом двухлетней и годичной выдержки. Такое пиво со временем приобретает более насыщенный вишневый вкус.</t>
  </si>
  <si>
    <t>48 мес</t>
  </si>
  <si>
    <t>Верхаге Пилс – лагер золотистого цвета, первоначально варившийся для локальных продаж. Основное отличие от других сортов этого типа – полный солодовый вкус с вполне ощутимой горчинкой. Ароматный хмель «Сааз» (Saaz) и солод из регионов северной Франции придают пиву освежающий приятный вкус и аромат, а также благородный цвет.</t>
  </si>
  <si>
    <t>Пиво Вихтенаар сварено путем смешанного брожения из сильно обжаренного солода с использованием пряного и фруктового хмеля и мягкой воды, добытой с глубины 172 метра. Дополнительное сбраживание происходит в течение нескольких месяцев в дубовых бочках. Вихтенаар – классический для западной Фландрии освежающий красно-коричневый эль с легкой кислинкой во вкусе. Первой награды был удостоен в 1958 году на международном пивном конкурсе в городе Гент.</t>
  </si>
  <si>
    <t>Уникальный сорт пива из Фландрийского региона Бельгии, знаменитый своими особенными красно-коричневыми сортами эля. За счет совмещения нескольких методов брожения - традиционного и метода созревания в дубовых бочках “Фоедер”, пиво наследует мягкий вкус с тонкой кислинкой, а так же полную палитру фруктовых вкусов, которую можно сравнить только с винной.</t>
  </si>
</sst>
</file>

<file path=xl/styles.xml><?xml version="1.0" encoding="utf-8"?>
<styleSheet xmlns="http://schemas.openxmlformats.org/spreadsheetml/2006/main">
  <numFmts count="7">
    <numFmt numFmtId="41" formatCode="_-* #,##0_р_._-;\-* #,##0_р_._-;_-* &quot;-&quot;_р_._-;_-@_-"/>
    <numFmt numFmtId="44" formatCode="_-* #,##0.00&quot;р.&quot;_-;\-* #,##0.00&quot;р.&quot;_-;_-* &quot;-&quot;??&quot;р.&quot;_-;_-@_-"/>
    <numFmt numFmtId="43" formatCode="_-* #,##0.00_р_._-;\-* #,##0.00_р_._-;_-* &quot;-&quot;??_р_._-;_-@_-"/>
    <numFmt numFmtId="164" formatCode="0.0"/>
    <numFmt numFmtId="165" formatCode="_(&quot;$&quot;* #,##0.00_);_(&quot;$&quot;* \(#,##0.00\);_(&quot;$&quot;* &quot;-&quot;??_);_(@_)"/>
    <numFmt numFmtId="166" formatCode="#,##0.00&quot;р.&quot;"/>
    <numFmt numFmtId="167" formatCode="0.0%"/>
  </numFmts>
  <fonts count="50">
    <font>
      <sz val="10"/>
      <name val="Arial"/>
    </font>
    <font>
      <sz val="10"/>
      <name val="Arial"/>
      <family val="2"/>
      <charset val="204"/>
    </font>
    <font>
      <b/>
      <sz val="10"/>
      <name val="Arial"/>
      <family val="2"/>
      <charset val="204"/>
    </font>
    <font>
      <sz val="11"/>
      <color indexed="8"/>
      <name val="Calibri"/>
      <family val="2"/>
      <charset val="204"/>
    </font>
    <font>
      <sz val="10"/>
      <name val="Arial"/>
      <family val="2"/>
      <charset val="204"/>
    </font>
    <font>
      <sz val="8"/>
      <name val="Arial"/>
      <family val="2"/>
      <charset val="204"/>
    </font>
    <font>
      <b/>
      <sz val="8"/>
      <name val="Arial"/>
      <family val="2"/>
      <charset val="204"/>
    </font>
    <font>
      <b/>
      <sz val="9"/>
      <name val="Arial"/>
      <family val="2"/>
      <charset val="204"/>
    </font>
    <font>
      <sz val="8"/>
      <color indexed="8"/>
      <name val="Calibri"/>
      <family val="2"/>
      <charset val="204"/>
    </font>
    <font>
      <sz val="9"/>
      <color indexed="8"/>
      <name val="Calibri"/>
      <family val="2"/>
      <charset val="204"/>
    </font>
    <font>
      <b/>
      <sz val="12"/>
      <color indexed="9"/>
      <name val="Arial"/>
      <family val="2"/>
      <charset val="204"/>
    </font>
    <font>
      <sz val="9"/>
      <name val="Arial Cyr"/>
      <family val="2"/>
      <charset val="204"/>
    </font>
    <font>
      <b/>
      <sz val="12"/>
      <name val="Arial Cyr"/>
      <family val="2"/>
      <charset val="204"/>
    </font>
    <font>
      <sz val="10"/>
      <name val="Arial Cyr"/>
      <charset val="204"/>
    </font>
    <font>
      <sz val="10"/>
      <name val="Calibri"/>
      <family val="2"/>
      <charset val="204"/>
    </font>
    <font>
      <b/>
      <sz val="14"/>
      <color indexed="17"/>
      <name val="Arial"/>
      <family val="2"/>
      <charset val="204"/>
    </font>
    <font>
      <b/>
      <sz val="12"/>
      <name val="Arial"/>
      <family val="2"/>
      <charset val="204"/>
    </font>
    <font>
      <b/>
      <sz val="14"/>
      <name val="Calibri"/>
      <family val="2"/>
      <charset val="204"/>
    </font>
    <font>
      <b/>
      <sz val="12"/>
      <name val="Calibri"/>
      <family val="2"/>
      <charset val="204"/>
    </font>
    <font>
      <sz val="8"/>
      <name val="Calibri"/>
      <family val="2"/>
      <charset val="204"/>
    </font>
    <font>
      <b/>
      <sz val="10"/>
      <name val="Calibri"/>
      <family val="2"/>
      <charset val="204"/>
    </font>
    <font>
      <b/>
      <sz val="10"/>
      <name val="Cambria"/>
      <family val="1"/>
      <charset val="204"/>
    </font>
    <font>
      <b/>
      <sz val="11"/>
      <name val="Cambria"/>
      <family val="1"/>
      <charset val="204"/>
    </font>
    <font>
      <sz val="10"/>
      <name val="Cambria"/>
      <family val="1"/>
      <charset val="204"/>
    </font>
    <font>
      <b/>
      <sz val="12"/>
      <name val="Cambria"/>
      <family val="1"/>
      <charset val="204"/>
    </font>
    <font>
      <b/>
      <sz val="8"/>
      <name val="Cambria"/>
      <family val="1"/>
      <charset val="204"/>
    </font>
    <font>
      <b/>
      <sz val="9"/>
      <name val="Cambria"/>
      <family val="1"/>
      <charset val="204"/>
    </font>
    <font>
      <sz val="9"/>
      <name val="Cambria"/>
      <family val="1"/>
      <charset val="204"/>
    </font>
    <font>
      <sz val="10"/>
      <color indexed="10"/>
      <name val="Calibri"/>
      <family val="2"/>
      <charset val="204"/>
    </font>
    <font>
      <sz val="12"/>
      <color indexed="8"/>
      <name val="Cambria"/>
      <family val="1"/>
      <charset val="204"/>
    </font>
    <font>
      <b/>
      <sz val="12"/>
      <color indexed="10"/>
      <name val="Cambria"/>
      <family val="1"/>
      <charset val="204"/>
    </font>
    <font>
      <b/>
      <sz val="12"/>
      <color indexed="8"/>
      <name val="Cambria"/>
      <family val="1"/>
      <charset val="204"/>
    </font>
    <font>
      <sz val="10"/>
      <color indexed="8"/>
      <name val="Calibri"/>
      <family val="2"/>
      <charset val="204"/>
    </font>
    <font>
      <sz val="10"/>
      <name val="Calibri"/>
      <family val="2"/>
      <charset val="204"/>
    </font>
    <font>
      <b/>
      <sz val="9"/>
      <color indexed="56"/>
      <name val="Cambria"/>
      <family val="1"/>
      <charset val="204"/>
    </font>
    <font>
      <b/>
      <sz val="9"/>
      <color indexed="8"/>
      <name val="Cambria"/>
      <family val="1"/>
      <charset val="204"/>
    </font>
    <font>
      <sz val="10"/>
      <color indexed="8"/>
      <name val="Calibri"/>
      <family val="2"/>
      <charset val="204"/>
    </font>
    <font>
      <b/>
      <sz val="12"/>
      <color indexed="9"/>
      <name val="Cambria"/>
      <family val="1"/>
      <charset val="204"/>
    </font>
    <font>
      <sz val="12"/>
      <name val="Cambria"/>
      <family val="1"/>
      <charset val="204"/>
    </font>
    <font>
      <b/>
      <sz val="10"/>
      <color indexed="9"/>
      <name val="Calibri"/>
      <family val="2"/>
      <charset val="204"/>
    </font>
    <font>
      <b/>
      <sz val="10"/>
      <color indexed="9"/>
      <name val="Cambria"/>
      <family val="1"/>
      <charset val="204"/>
    </font>
    <font>
      <sz val="10"/>
      <color indexed="8"/>
      <name val="Calibri"/>
      <family val="2"/>
      <charset val="204"/>
    </font>
    <font>
      <b/>
      <sz val="10"/>
      <color indexed="10"/>
      <name val="Cambria"/>
      <family val="1"/>
      <charset val="204"/>
    </font>
    <font>
      <sz val="11"/>
      <color indexed="10"/>
      <name val="Calibri"/>
      <family val="2"/>
      <charset val="204"/>
    </font>
    <font>
      <b/>
      <sz val="11"/>
      <name val="Calibri"/>
      <family val="2"/>
      <charset val="204"/>
    </font>
    <font>
      <b/>
      <sz val="12"/>
      <name val="Calibri"/>
      <family val="2"/>
      <charset val="204"/>
    </font>
    <font>
      <sz val="10"/>
      <color indexed="10"/>
      <name val="Arial"/>
      <family val="2"/>
      <charset val="204"/>
    </font>
    <font>
      <sz val="8"/>
      <name val="Arial"/>
    </font>
    <font>
      <sz val="11"/>
      <color theme="1"/>
      <name val="Calibri"/>
      <family val="2"/>
      <charset val="204"/>
      <scheme val="minor"/>
    </font>
    <font>
      <sz val="11"/>
      <color theme="1"/>
      <name val="Calibri"/>
      <family val="2"/>
      <scheme val="minor"/>
    </font>
  </fonts>
  <fills count="15">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indexed="40"/>
        <bgColor indexed="64"/>
      </patternFill>
    </fill>
    <fill>
      <patternFill patternType="solid">
        <fgColor indexed="17"/>
        <bgColor indexed="21"/>
      </patternFill>
    </fill>
    <fill>
      <patternFill patternType="solid">
        <fgColor indexed="9"/>
        <bgColor indexed="9"/>
      </patternFill>
    </fill>
    <fill>
      <patternFill patternType="solid">
        <fgColor indexed="9"/>
        <bgColor indexed="26"/>
      </patternFill>
    </fill>
    <fill>
      <patternFill patternType="solid">
        <fgColor indexed="26"/>
        <bgColor indexed="9"/>
      </patternFill>
    </fill>
    <fill>
      <patternFill patternType="solid">
        <fgColor indexed="31"/>
        <bgColor indexed="64"/>
      </patternFill>
    </fill>
    <fill>
      <patternFill patternType="solid">
        <fgColor indexed="36"/>
        <bgColor indexed="64"/>
      </patternFill>
    </fill>
    <fill>
      <patternFill patternType="solid">
        <fgColor indexed="50"/>
        <bgColor indexed="64"/>
      </patternFill>
    </fill>
    <fill>
      <patternFill patternType="solid">
        <fgColor indexed="50"/>
        <bgColor indexed="34"/>
      </patternFill>
    </fill>
    <fill>
      <patternFill patternType="solid">
        <fgColor indexed="57"/>
        <bgColor indexed="64"/>
      </patternFill>
    </fill>
  </fills>
  <borders count="53">
    <border>
      <left/>
      <right/>
      <top/>
      <bottom/>
      <diagonal/>
    </border>
    <border>
      <left style="medium">
        <color indexed="64"/>
      </left>
      <right/>
      <top style="thin">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bottom/>
      <diagonal/>
    </border>
    <border>
      <left style="medium">
        <color indexed="64"/>
      </left>
      <right style="medium">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style="thin">
        <color indexed="64"/>
      </top>
      <bottom/>
      <diagonal/>
    </border>
  </borders>
  <cellStyleXfs count="31">
    <xf numFmtId="0" fontId="0" fillId="0" borderId="0"/>
    <xf numFmtId="0" fontId="11" fillId="2" borderId="1" applyNumberFormat="0" applyFont="0" applyBorder="0" applyAlignment="0" applyProtection="0"/>
    <xf numFmtId="0" fontId="12" fillId="0" borderId="2" applyNumberFormat="0" applyFill="0" applyAlignment="0" applyProtection="0"/>
    <xf numFmtId="0" fontId="12" fillId="0" borderId="2" applyNumberFormat="0" applyFill="0" applyAlignment="0" applyProtection="0"/>
    <xf numFmtId="0" fontId="1" fillId="0" borderId="0"/>
    <xf numFmtId="44"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0" fontId="4" fillId="0" borderId="0"/>
    <xf numFmtId="0" fontId="1" fillId="0" borderId="0"/>
    <xf numFmtId="0" fontId="48" fillId="0" borderId="0"/>
    <xf numFmtId="0" fontId="48" fillId="0" borderId="0"/>
    <xf numFmtId="0" fontId="48" fillId="0" borderId="0"/>
    <xf numFmtId="0" fontId="48" fillId="0" borderId="0"/>
    <xf numFmtId="0" fontId="48" fillId="0" borderId="0"/>
    <xf numFmtId="0" fontId="49" fillId="0" borderId="0"/>
    <xf numFmtId="0" fontId="48" fillId="0" borderId="0"/>
    <xf numFmtId="0" fontId="48" fillId="0" borderId="0"/>
    <xf numFmtId="0" fontId="48" fillId="0" borderId="0"/>
    <xf numFmtId="0" fontId="4" fillId="0" borderId="0"/>
    <xf numFmtId="0" fontId="48" fillId="0" borderId="0"/>
    <xf numFmtId="0" fontId="48" fillId="0" borderId="0"/>
    <xf numFmtId="0" fontId="48" fillId="0" borderId="0"/>
    <xf numFmtId="0" fontId="13" fillId="0" borderId="0"/>
    <xf numFmtId="0" fontId="1" fillId="0" borderId="0"/>
    <xf numFmtId="41" fontId="1" fillId="0" borderId="0" applyFont="0" applyFill="0" applyBorder="0" applyAlignment="0" applyProtection="0"/>
    <xf numFmtId="43" fontId="1" fillId="0" borderId="0" applyFont="0" applyFill="0" applyBorder="0" applyAlignment="0" applyProtection="0"/>
  </cellStyleXfs>
  <cellXfs count="567">
    <xf numFmtId="0" fontId="0" fillId="0" borderId="0" xfId="0"/>
    <xf numFmtId="0" fontId="48" fillId="0" borderId="0" xfId="15"/>
    <xf numFmtId="0" fontId="5" fillId="3" borderId="3" xfId="15" applyFont="1" applyFill="1" applyBorder="1" applyAlignment="1">
      <alignment horizontal="center" vertical="center" wrapText="1"/>
    </xf>
    <xf numFmtId="0" fontId="9" fillId="0" borderId="0" xfId="15" applyFont="1"/>
    <xf numFmtId="0" fontId="9" fillId="0" borderId="0" xfId="15" applyFont="1" applyFill="1"/>
    <xf numFmtId="0" fontId="48" fillId="0" borderId="0" xfId="15" applyFill="1"/>
    <xf numFmtId="0" fontId="48" fillId="0" borderId="0" xfId="15" applyBorder="1"/>
    <xf numFmtId="0" fontId="8" fillId="0" borderId="0" xfId="15" applyFont="1" applyAlignment="1">
      <alignment horizontal="center" vertical="center"/>
    </xf>
    <xf numFmtId="0" fontId="8" fillId="0" borderId="3" xfId="15" applyFont="1" applyFill="1" applyBorder="1" applyAlignment="1">
      <alignment horizontal="center" vertical="center"/>
    </xf>
    <xf numFmtId="0" fontId="8" fillId="0" borderId="3" xfId="15" applyFont="1" applyBorder="1" applyAlignment="1">
      <alignment horizontal="center" vertical="center"/>
    </xf>
    <xf numFmtId="0" fontId="8" fillId="0" borderId="3" xfId="15" applyFont="1" applyBorder="1" applyAlignment="1">
      <alignment vertical="center"/>
    </xf>
    <xf numFmtId="0" fontId="8" fillId="0" borderId="4" xfId="15" applyFont="1" applyFill="1" applyBorder="1" applyAlignment="1">
      <alignment horizontal="center" vertical="center"/>
    </xf>
    <xf numFmtId="0" fontId="8" fillId="0" borderId="4" xfId="15" applyFont="1" applyBorder="1" applyAlignment="1">
      <alignment vertical="center"/>
    </xf>
    <xf numFmtId="0" fontId="1" fillId="0" borderId="0" xfId="13"/>
    <xf numFmtId="0" fontId="14" fillId="4" borderId="0" xfId="13" applyFont="1" applyFill="1"/>
    <xf numFmtId="0" fontId="14" fillId="0" borderId="0" xfId="13" applyFont="1"/>
    <xf numFmtId="0" fontId="14" fillId="4" borderId="0" xfId="13" applyFont="1" applyFill="1" applyBorder="1"/>
    <xf numFmtId="0" fontId="14" fillId="0" borderId="0" xfId="13" applyFont="1" applyBorder="1"/>
    <xf numFmtId="0" fontId="18" fillId="4" borderId="0" xfId="13" applyFont="1" applyFill="1" applyAlignment="1">
      <alignment horizontal="center"/>
    </xf>
    <xf numFmtId="0" fontId="18" fillId="0" borderId="0" xfId="13" applyFont="1" applyAlignment="1">
      <alignment horizontal="center"/>
    </xf>
    <xf numFmtId="166" fontId="7" fillId="5" borderId="3" xfId="9" applyNumberFormat="1" applyFont="1" applyFill="1" applyBorder="1" applyAlignment="1">
      <alignment horizontal="center" vertical="center" wrapText="1"/>
    </xf>
    <xf numFmtId="0" fontId="6" fillId="4" borderId="5" xfId="9" applyNumberFormat="1" applyFont="1" applyFill="1" applyBorder="1" applyAlignment="1">
      <alignment horizontal="center" vertical="center" wrapText="1"/>
    </xf>
    <xf numFmtId="0" fontId="6" fillId="4" borderId="6" xfId="9" applyNumberFormat="1" applyFont="1" applyFill="1" applyBorder="1" applyAlignment="1">
      <alignment horizontal="center" vertical="center" wrapText="1"/>
    </xf>
    <xf numFmtId="0" fontId="19" fillId="0" borderId="7" xfId="13" applyFont="1" applyBorder="1"/>
    <xf numFmtId="0" fontId="6" fillId="4" borderId="0" xfId="9" applyNumberFormat="1" applyFont="1" applyFill="1" applyBorder="1" applyAlignment="1">
      <alignment horizontal="center" vertical="center" wrapText="1"/>
    </xf>
    <xf numFmtId="0" fontId="19" fillId="0" borderId="0" xfId="13" applyFont="1"/>
    <xf numFmtId="0" fontId="10" fillId="6" borderId="8" xfId="13" applyFont="1" applyFill="1" applyBorder="1" applyAlignment="1">
      <alignment vertical="center"/>
    </xf>
    <xf numFmtId="0" fontId="14" fillId="0" borderId="0" xfId="13" applyFont="1" applyAlignment="1">
      <alignment horizontal="center" vertical="center" wrapText="1"/>
    </xf>
    <xf numFmtId="0" fontId="8" fillId="0" borderId="9" xfId="15" applyFont="1" applyBorder="1" applyAlignment="1">
      <alignment horizontal="center" vertical="center"/>
    </xf>
    <xf numFmtId="166" fontId="7" fillId="5" borderId="4" xfId="9" applyNumberFormat="1" applyFont="1" applyFill="1" applyBorder="1" applyAlignment="1">
      <alignment horizontal="center" vertical="center" wrapText="1"/>
    </xf>
    <xf numFmtId="166" fontId="7" fillId="5" borderId="9" xfId="9" applyNumberFormat="1" applyFont="1" applyFill="1" applyBorder="1" applyAlignment="1">
      <alignment horizontal="center" vertical="center" wrapText="1"/>
    </xf>
    <xf numFmtId="0" fontId="8" fillId="0" borderId="9" xfId="15" applyFont="1" applyFill="1" applyBorder="1" applyAlignment="1">
      <alignment horizontal="center" vertical="center"/>
    </xf>
    <xf numFmtId="0" fontId="8" fillId="0" borderId="10" xfId="15" applyFont="1" applyBorder="1" applyAlignment="1">
      <alignment horizontal="center" vertical="center"/>
    </xf>
    <xf numFmtId="0" fontId="22" fillId="0" borderId="9" xfId="13" applyNumberFormat="1" applyFont="1" applyFill="1" applyBorder="1" applyAlignment="1">
      <alignment horizontal="center" vertical="center" wrapText="1"/>
    </xf>
    <xf numFmtId="0" fontId="22" fillId="0" borderId="0" xfId="13" applyNumberFormat="1" applyFont="1" applyAlignment="1">
      <alignment horizontal="center" vertical="center" wrapText="1"/>
    </xf>
    <xf numFmtId="0" fontId="27" fillId="0" borderId="3" xfId="13" applyFont="1" applyFill="1" applyBorder="1" applyAlignment="1">
      <alignment horizontal="center" vertical="center" wrapText="1"/>
    </xf>
    <xf numFmtId="0" fontId="27" fillId="7" borderId="3" xfId="13" applyFont="1" applyFill="1" applyBorder="1" applyAlignment="1">
      <alignment horizontal="center" vertical="center" wrapText="1"/>
    </xf>
    <xf numFmtId="0" fontId="27" fillId="0" borderId="3" xfId="11" applyNumberFormat="1" applyFont="1" applyFill="1" applyBorder="1" applyAlignment="1" applyProtection="1">
      <alignment horizontal="center" vertical="center" wrapText="1"/>
    </xf>
    <xf numFmtId="164" fontId="27" fillId="0" borderId="3" xfId="11" applyNumberFormat="1" applyFont="1" applyFill="1" applyBorder="1" applyAlignment="1" applyProtection="1">
      <alignment horizontal="center" vertical="center" wrapText="1"/>
    </xf>
    <xf numFmtId="0" fontId="27" fillId="8" borderId="3" xfId="13" applyFont="1" applyFill="1" applyBorder="1" applyAlignment="1">
      <alignment horizontal="center" vertical="center" wrapText="1"/>
    </xf>
    <xf numFmtId="164" fontId="27" fillId="8" borderId="3" xfId="13" applyNumberFormat="1" applyFont="1" applyFill="1" applyBorder="1" applyAlignment="1">
      <alignment horizontal="center" vertical="center" wrapText="1"/>
    </xf>
    <xf numFmtId="164" fontId="27" fillId="0" borderId="3" xfId="13" applyNumberFormat="1" applyFont="1" applyFill="1" applyBorder="1" applyAlignment="1">
      <alignment horizontal="center" vertical="center" wrapText="1"/>
    </xf>
    <xf numFmtId="0" fontId="27" fillId="0" borderId="3" xfId="11" applyNumberFormat="1" applyFont="1" applyFill="1" applyBorder="1" applyAlignment="1" applyProtection="1">
      <alignment horizontal="center" vertical="center"/>
    </xf>
    <xf numFmtId="164" fontId="27" fillId="0" borderId="3" xfId="11" applyNumberFormat="1" applyFont="1" applyFill="1" applyBorder="1" applyAlignment="1" applyProtection="1">
      <alignment horizontal="center" vertical="center"/>
    </xf>
    <xf numFmtId="0" fontId="27" fillId="0" borderId="3" xfId="13" applyFont="1" applyBorder="1" applyAlignment="1">
      <alignment horizontal="center" vertical="center"/>
    </xf>
    <xf numFmtId="164" fontId="27" fillId="0" borderId="3" xfId="13" applyNumberFormat="1" applyFont="1" applyBorder="1" applyAlignment="1">
      <alignment horizontal="center" vertical="center"/>
    </xf>
    <xf numFmtId="0" fontId="27" fillId="0" borderId="9" xfId="13" applyFont="1" applyFill="1" applyBorder="1" applyAlignment="1">
      <alignment horizontal="center" vertical="center" wrapText="1"/>
    </xf>
    <xf numFmtId="2" fontId="27" fillId="0" borderId="3" xfId="13" applyNumberFormat="1" applyFont="1" applyFill="1" applyBorder="1" applyAlignment="1">
      <alignment horizontal="center" vertical="center" wrapText="1"/>
    </xf>
    <xf numFmtId="0" fontId="27" fillId="0" borderId="3" xfId="13" applyFont="1" applyFill="1" applyBorder="1" applyAlignment="1">
      <alignment horizontal="center" vertical="center" textRotation="90" wrapText="1"/>
    </xf>
    <xf numFmtId="0" fontId="27" fillId="8" borderId="3" xfId="13" applyFont="1" applyFill="1" applyBorder="1" applyAlignment="1">
      <alignment horizontal="center" vertical="center" textRotation="90" wrapText="1"/>
    </xf>
    <xf numFmtId="164" fontId="27" fillId="3" borderId="3" xfId="13" applyNumberFormat="1" applyFont="1" applyFill="1" applyBorder="1" applyAlignment="1">
      <alignment horizontal="center" vertical="center" wrapText="1"/>
    </xf>
    <xf numFmtId="0" fontId="27" fillId="0" borderId="0" xfId="13" applyFont="1" applyAlignment="1">
      <alignment horizontal="center" vertical="center"/>
    </xf>
    <xf numFmtId="0" fontId="29" fillId="0" borderId="3" xfId="15" applyFont="1" applyFill="1" applyBorder="1" applyAlignment="1">
      <alignment horizontal="left" vertical="center" wrapText="1"/>
    </xf>
    <xf numFmtId="0" fontId="29" fillId="0" borderId="0" xfId="15" applyFont="1" applyAlignment="1">
      <alignment horizontal="left" vertical="center" wrapText="1"/>
    </xf>
    <xf numFmtId="0" fontId="33" fillId="0" borderId="3" xfId="15" applyNumberFormat="1" applyFont="1" applyBorder="1" applyAlignment="1">
      <alignment horizontal="justify" vertical="top" wrapText="1"/>
    </xf>
    <xf numFmtId="0" fontId="33" fillId="0" borderId="9" xfId="15" applyNumberFormat="1" applyFont="1" applyBorder="1" applyAlignment="1">
      <alignment horizontal="justify" vertical="top" wrapText="1"/>
    </xf>
    <xf numFmtId="0" fontId="33" fillId="0" borderId="4" xfId="15" applyNumberFormat="1" applyFont="1" applyBorder="1" applyAlignment="1">
      <alignment horizontal="justify" vertical="top" wrapText="1"/>
    </xf>
    <xf numFmtId="0" fontId="32" fillId="0" borderId="0" xfId="15" applyFont="1" applyBorder="1" applyAlignment="1">
      <alignment horizontal="justify" vertical="top" wrapText="1"/>
    </xf>
    <xf numFmtId="0" fontId="32" fillId="0" borderId="0" xfId="15" applyFont="1" applyAlignment="1">
      <alignment horizontal="justify" vertical="top"/>
    </xf>
    <xf numFmtId="0" fontId="33" fillId="7" borderId="3" xfId="0" applyFont="1" applyFill="1" applyBorder="1" applyAlignment="1">
      <alignment horizontal="center" vertical="center" wrapText="1"/>
    </xf>
    <xf numFmtId="0" fontId="33" fillId="7" borderId="3" xfId="28" applyFont="1" applyFill="1" applyBorder="1" applyAlignment="1">
      <alignment horizontal="center" vertical="center" wrapText="1"/>
    </xf>
    <xf numFmtId="164" fontId="33" fillId="0" borderId="3" xfId="10" applyNumberFormat="1" applyFont="1" applyFill="1" applyBorder="1" applyAlignment="1">
      <alignment horizontal="center" vertical="center" wrapText="1"/>
    </xf>
    <xf numFmtId="0" fontId="33" fillId="0" borderId="3" xfId="15" applyFont="1" applyFill="1" applyBorder="1" applyAlignment="1">
      <alignment horizontal="center" vertical="center" wrapText="1"/>
    </xf>
    <xf numFmtId="0" fontId="33" fillId="0" borderId="3" xfId="18" applyFont="1" applyFill="1" applyBorder="1" applyAlignment="1">
      <alignment horizontal="center" vertical="center" wrapText="1"/>
    </xf>
    <xf numFmtId="2" fontId="33" fillId="0" borderId="3" xfId="10" applyNumberFormat="1" applyFont="1" applyFill="1" applyBorder="1" applyAlignment="1">
      <alignment horizontal="center" vertical="center" wrapText="1"/>
    </xf>
    <xf numFmtId="164" fontId="33" fillId="0" borderId="4" xfId="10" applyNumberFormat="1" applyFont="1" applyFill="1" applyBorder="1" applyAlignment="1">
      <alignment horizontal="center" vertical="center" wrapText="1"/>
    </xf>
    <xf numFmtId="0" fontId="33" fillId="0" borderId="3" xfId="15" applyFont="1" applyFill="1" applyBorder="1" applyAlignment="1">
      <alignment horizontal="center" vertical="center"/>
    </xf>
    <xf numFmtId="0" fontId="33" fillId="0" borderId="3" xfId="18" applyFont="1" applyFill="1" applyBorder="1" applyAlignment="1">
      <alignment horizontal="center" vertical="center"/>
    </xf>
    <xf numFmtId="0" fontId="33" fillId="7" borderId="4" xfId="0" applyFont="1" applyFill="1" applyBorder="1" applyAlignment="1">
      <alignment horizontal="center" vertical="center" wrapText="1"/>
    </xf>
    <xf numFmtId="0" fontId="33" fillId="0" borderId="4" xfId="18" applyFont="1" applyFill="1" applyBorder="1" applyAlignment="1">
      <alignment horizontal="center" vertical="center"/>
    </xf>
    <xf numFmtId="0" fontId="33" fillId="0" borderId="4" xfId="15" applyFont="1" applyFill="1" applyBorder="1" applyAlignment="1">
      <alignment horizontal="center" vertical="center" wrapText="1"/>
    </xf>
    <xf numFmtId="164" fontId="33" fillId="0" borderId="3" xfId="11" applyNumberFormat="1" applyFont="1" applyFill="1" applyBorder="1" applyAlignment="1">
      <alignment horizontal="center" vertical="center" wrapText="1"/>
    </xf>
    <xf numFmtId="0" fontId="33" fillId="0" borderId="3" xfId="15" applyNumberFormat="1" applyFont="1" applyBorder="1" applyAlignment="1">
      <alignment horizontal="center" vertical="center" wrapText="1"/>
    </xf>
    <xf numFmtId="164" fontId="33" fillId="0" borderId="9" xfId="10" applyNumberFormat="1" applyFont="1" applyFill="1" applyBorder="1" applyAlignment="1">
      <alignment horizontal="center" vertical="center" wrapText="1"/>
    </xf>
    <xf numFmtId="0" fontId="33" fillId="0" borderId="9" xfId="15" applyFont="1" applyFill="1" applyBorder="1" applyAlignment="1">
      <alignment horizontal="center" vertical="center" wrapText="1"/>
    </xf>
    <xf numFmtId="0" fontId="33" fillId="0" borderId="9" xfId="18" applyFont="1" applyFill="1" applyBorder="1" applyAlignment="1">
      <alignment horizontal="center" vertical="center" wrapText="1"/>
    </xf>
    <xf numFmtId="0" fontId="32" fillId="0" borderId="3" xfId="15" applyFont="1" applyBorder="1" applyAlignment="1">
      <alignment horizontal="center" vertical="center" wrapText="1"/>
    </xf>
    <xf numFmtId="164" fontId="32" fillId="0" borderId="3" xfId="15" applyNumberFormat="1" applyFont="1" applyBorder="1" applyAlignment="1">
      <alignment horizontal="center" vertical="center" wrapText="1"/>
    </xf>
    <xf numFmtId="0" fontId="33" fillId="0" borderId="10" xfId="18" applyNumberFormat="1" applyFont="1" applyBorder="1" applyAlignment="1">
      <alignment horizontal="center" vertical="center" wrapText="1"/>
    </xf>
    <xf numFmtId="0" fontId="32" fillId="0" borderId="10" xfId="18" applyFont="1" applyBorder="1" applyAlignment="1">
      <alignment horizontal="center" vertical="center" wrapText="1"/>
    </xf>
    <xf numFmtId="164" fontId="32" fillId="0" borderId="10" xfId="18" applyNumberFormat="1" applyFont="1" applyBorder="1" applyAlignment="1">
      <alignment horizontal="center" vertical="center" wrapText="1"/>
    </xf>
    <xf numFmtId="0" fontId="32" fillId="0" borderId="4" xfId="15" applyFont="1" applyBorder="1" applyAlignment="1">
      <alignment horizontal="center" vertical="center" wrapText="1"/>
    </xf>
    <xf numFmtId="164" fontId="32" fillId="0" borderId="4" xfId="15" applyNumberFormat="1" applyFont="1" applyBorder="1" applyAlignment="1">
      <alignment horizontal="center" vertical="center" wrapText="1"/>
    </xf>
    <xf numFmtId="164" fontId="33" fillId="0" borderId="4" xfId="10" applyNumberFormat="1" applyFont="1" applyFill="1" applyBorder="1" applyAlignment="1">
      <alignment vertical="center" wrapText="1"/>
    </xf>
    <xf numFmtId="0" fontId="33" fillId="0" borderId="4" xfId="15" applyNumberFormat="1" applyFont="1" applyBorder="1" applyAlignment="1">
      <alignment horizontal="center" vertical="center" wrapText="1"/>
    </xf>
    <xf numFmtId="164" fontId="32" fillId="0" borderId="0" xfId="15" applyNumberFormat="1" applyFont="1" applyAlignment="1">
      <alignment horizontal="center"/>
    </xf>
    <xf numFmtId="0" fontId="32" fillId="0" borderId="0" xfId="15" applyFont="1" applyAlignment="1">
      <alignment horizontal="center"/>
    </xf>
    <xf numFmtId="44" fontId="21" fillId="0" borderId="3" xfId="5" applyNumberFormat="1" applyFont="1" applyFill="1" applyBorder="1" applyAlignment="1">
      <alignment horizontal="center" vertical="center" wrapText="1"/>
    </xf>
    <xf numFmtId="44" fontId="21" fillId="0" borderId="9" xfId="5" applyNumberFormat="1" applyFont="1" applyFill="1" applyBorder="1" applyAlignment="1">
      <alignment horizontal="center" vertical="center" wrapText="1"/>
    </xf>
    <xf numFmtId="44" fontId="21" fillId="0" borderId="4" xfId="5" applyNumberFormat="1" applyFont="1" applyFill="1" applyBorder="1" applyAlignment="1">
      <alignment horizontal="center" vertical="center" wrapText="1"/>
    </xf>
    <xf numFmtId="44" fontId="26" fillId="0" borderId="3" xfId="5" applyNumberFormat="1" applyFont="1" applyFill="1" applyBorder="1" applyAlignment="1">
      <alignment horizontal="center" vertical="center" wrapText="1"/>
    </xf>
    <xf numFmtId="44" fontId="34" fillId="0" borderId="3" xfId="5" applyNumberFormat="1" applyFont="1" applyFill="1" applyBorder="1" applyAlignment="1">
      <alignment horizontal="center" vertical="center" wrapText="1"/>
    </xf>
    <xf numFmtId="44" fontId="34" fillId="0" borderId="4" xfId="5" applyNumberFormat="1" applyFont="1" applyFill="1" applyBorder="1" applyAlignment="1">
      <alignment horizontal="center" vertical="center" wrapText="1"/>
    </xf>
    <xf numFmtId="44" fontId="34" fillId="0" borderId="3" xfId="5" applyNumberFormat="1" applyFont="1" applyFill="1" applyBorder="1" applyAlignment="1">
      <alignment horizontal="center" vertical="center"/>
    </xf>
    <xf numFmtId="44" fontId="26" fillId="0" borderId="3" xfId="5" applyNumberFormat="1" applyFont="1" applyFill="1" applyBorder="1" applyAlignment="1">
      <alignment horizontal="center" vertical="center"/>
    </xf>
    <xf numFmtId="44" fontId="26" fillId="0" borderId="9" xfId="5" applyNumberFormat="1" applyFont="1" applyFill="1" applyBorder="1" applyAlignment="1">
      <alignment horizontal="center" vertical="center" wrapText="1"/>
    </xf>
    <xf numFmtId="44" fontId="26" fillId="0" borderId="4" xfId="5" applyNumberFormat="1" applyFont="1" applyFill="1" applyBorder="1" applyAlignment="1">
      <alignment horizontal="center" vertical="center" wrapText="1"/>
    </xf>
    <xf numFmtId="166" fontId="26" fillId="0" borderId="3" xfId="5" applyNumberFormat="1" applyFont="1" applyFill="1" applyBorder="1" applyAlignment="1">
      <alignment horizontal="center" vertical="center" wrapText="1"/>
    </xf>
    <xf numFmtId="0" fontId="35" fillId="0" borderId="0" xfId="15" applyFont="1" applyAlignment="1">
      <alignment horizontal="center"/>
    </xf>
    <xf numFmtId="0" fontId="28" fillId="0" borderId="3" xfId="15" applyNumberFormat="1" applyFont="1" applyBorder="1" applyAlignment="1">
      <alignment horizontal="center" vertical="center" wrapText="1"/>
    </xf>
    <xf numFmtId="0" fontId="33" fillId="0" borderId="3" xfId="18" applyNumberFormat="1" applyFont="1" applyBorder="1" applyAlignment="1">
      <alignment horizontal="center" vertical="center" wrapText="1"/>
    </xf>
    <xf numFmtId="0" fontId="33" fillId="0" borderId="10" xfId="15" applyNumberFormat="1" applyFont="1" applyBorder="1" applyAlignment="1">
      <alignment horizontal="center" vertical="center" wrapText="1"/>
    </xf>
    <xf numFmtId="0" fontId="33" fillId="0" borderId="9" xfId="15" applyNumberFormat="1" applyFont="1" applyBorder="1" applyAlignment="1">
      <alignment horizontal="center" vertical="center" wrapText="1"/>
    </xf>
    <xf numFmtId="0" fontId="28" fillId="0" borderId="9" xfId="15" applyNumberFormat="1" applyFont="1" applyBorder="1" applyAlignment="1">
      <alignment horizontal="center" vertical="center" wrapText="1"/>
    </xf>
    <xf numFmtId="0" fontId="32" fillId="0" borderId="0" xfId="15" applyFont="1" applyBorder="1" applyAlignment="1">
      <alignment horizontal="center" vertical="center" wrapText="1"/>
    </xf>
    <xf numFmtId="0" fontId="32" fillId="0" borderId="0" xfId="15" applyFont="1" applyAlignment="1">
      <alignment horizontal="center" vertical="center"/>
    </xf>
    <xf numFmtId="0" fontId="6" fillId="0" borderId="4" xfId="13" applyNumberFormat="1" applyFont="1" applyFill="1" applyBorder="1" applyAlignment="1">
      <alignment vertical="center" wrapText="1"/>
    </xf>
    <xf numFmtId="0" fontId="37" fillId="6" borderId="11" xfId="13" applyFont="1" applyFill="1" applyBorder="1" applyAlignment="1">
      <alignment vertical="center"/>
    </xf>
    <xf numFmtId="0" fontId="38" fillId="0" borderId="0" xfId="13" applyFont="1"/>
    <xf numFmtId="0" fontId="33" fillId="0" borderId="3" xfId="13" applyFont="1" applyBorder="1" applyAlignment="1">
      <alignment horizontal="center" vertical="center"/>
    </xf>
    <xf numFmtId="0" fontId="33" fillId="0" borderId="0" xfId="13" applyFont="1" applyAlignment="1">
      <alignment horizontal="center" vertical="center"/>
    </xf>
    <xf numFmtId="0" fontId="33" fillId="0" borderId="0" xfId="13" applyFont="1" applyAlignment="1">
      <alignment horizontal="center"/>
    </xf>
    <xf numFmtId="0" fontId="20" fillId="0" borderId="3" xfId="13" applyFont="1" applyBorder="1" applyAlignment="1">
      <alignment horizontal="center" vertical="center"/>
    </xf>
    <xf numFmtId="0" fontId="20" fillId="0" borderId="0" xfId="13" applyFont="1" applyAlignment="1">
      <alignment horizontal="center" vertical="center"/>
    </xf>
    <xf numFmtId="0" fontId="20" fillId="0" borderId="0" xfId="13" applyFont="1" applyAlignment="1">
      <alignment horizontal="center"/>
    </xf>
    <xf numFmtId="0" fontId="39" fillId="6" borderId="11" xfId="13" applyFont="1" applyFill="1" applyBorder="1" applyAlignment="1">
      <alignment horizontal="center" vertical="center"/>
    </xf>
    <xf numFmtId="0" fontId="23" fillId="0" borderId="0" xfId="13" applyFont="1" applyAlignment="1">
      <alignment horizontal="center" vertical="center"/>
    </xf>
    <xf numFmtId="0" fontId="23" fillId="0" borderId="0" xfId="13" applyFont="1" applyAlignment="1">
      <alignment horizontal="center"/>
    </xf>
    <xf numFmtId="0" fontId="40" fillId="6" borderId="5" xfId="13" applyFont="1" applyFill="1" applyBorder="1" applyAlignment="1">
      <alignment horizontal="center" vertical="center"/>
    </xf>
    <xf numFmtId="0" fontId="33" fillId="0" borderId="0" xfId="13" applyFont="1" applyAlignment="1">
      <alignment horizontal="justify" vertical="top"/>
    </xf>
    <xf numFmtId="0" fontId="39" fillId="6" borderId="11" xfId="13" applyFont="1" applyFill="1" applyBorder="1" applyAlignment="1">
      <alignment horizontal="justify" vertical="top"/>
    </xf>
    <xf numFmtId="0" fontId="33" fillId="0" borderId="3" xfId="13" applyNumberFormat="1" applyFont="1" applyFill="1" applyBorder="1" applyAlignment="1">
      <alignment horizontal="justify" vertical="top" wrapText="1"/>
    </xf>
    <xf numFmtId="0" fontId="33" fillId="0" borderId="3" xfId="13" applyFont="1" applyBorder="1" applyAlignment="1">
      <alignment horizontal="justify" vertical="top" wrapText="1"/>
    </xf>
    <xf numFmtId="0" fontId="41" fillId="0" borderId="0" xfId="13" applyFont="1" applyAlignment="1">
      <alignment horizontal="justify" vertical="top" wrapText="1"/>
    </xf>
    <xf numFmtId="0" fontId="41" fillId="0" borderId="3" xfId="13" applyFont="1" applyBorder="1" applyAlignment="1">
      <alignment horizontal="justify" vertical="top" wrapText="1"/>
    </xf>
    <xf numFmtId="0" fontId="8" fillId="0" borderId="12" xfId="15" applyFont="1" applyBorder="1" applyAlignment="1">
      <alignment horizontal="center" vertical="center"/>
    </xf>
    <xf numFmtId="0" fontId="8" fillId="0" borderId="13" xfId="15" applyFont="1" applyBorder="1" applyAlignment="1">
      <alignment horizontal="center" vertical="center"/>
    </xf>
    <xf numFmtId="0" fontId="8" fillId="0" borderId="12" xfId="15" applyFont="1" applyFill="1" applyBorder="1" applyAlignment="1">
      <alignment horizontal="center" vertical="center"/>
    </xf>
    <xf numFmtId="0" fontId="8" fillId="0" borderId="13" xfId="15" applyFont="1" applyFill="1" applyBorder="1" applyAlignment="1">
      <alignment horizontal="center" vertical="center"/>
    </xf>
    <xf numFmtId="0" fontId="6" fillId="0" borderId="14" xfId="15" applyFont="1" applyFill="1" applyBorder="1" applyAlignment="1">
      <alignment horizontal="center" vertical="center" wrapText="1"/>
    </xf>
    <xf numFmtId="0" fontId="7" fillId="0" borderId="12" xfId="15" applyFont="1" applyFill="1" applyBorder="1" applyAlignment="1">
      <alignment horizontal="center" vertical="center" wrapText="1"/>
    </xf>
    <xf numFmtId="0" fontId="8" fillId="0" borderId="15" xfId="15" applyFont="1" applyBorder="1" applyAlignment="1">
      <alignment horizontal="center" vertical="center"/>
    </xf>
    <xf numFmtId="0" fontId="33" fillId="0" borderId="5" xfId="15" applyNumberFormat="1" applyFont="1" applyBorder="1" applyAlignment="1">
      <alignment horizontal="justify" vertical="top" wrapText="1"/>
    </xf>
    <xf numFmtId="0" fontId="24" fillId="0" borderId="16" xfId="13" applyFont="1" applyFill="1" applyBorder="1" applyAlignment="1">
      <alignment horizontal="left" vertical="center" wrapText="1"/>
    </xf>
    <xf numFmtId="0" fontId="24" fillId="0" borderId="12" xfId="13" applyFont="1" applyFill="1" applyBorder="1" applyAlignment="1">
      <alignment horizontal="left" vertical="center" wrapText="1"/>
    </xf>
    <xf numFmtId="0" fontId="24" fillId="0" borderId="13" xfId="13" applyFont="1" applyFill="1" applyBorder="1" applyAlignment="1">
      <alignment horizontal="left" vertical="center" wrapText="1"/>
    </xf>
    <xf numFmtId="0" fontId="33" fillId="0" borderId="5" xfId="18" applyNumberFormat="1" applyFont="1" applyBorder="1" applyAlignment="1">
      <alignment horizontal="justify" vertical="top" wrapText="1"/>
    </xf>
    <xf numFmtId="0" fontId="5" fillId="3" borderId="8" xfId="15" applyFont="1" applyFill="1" applyBorder="1" applyAlignment="1">
      <alignment horizontal="center" vertical="center" wrapText="1"/>
    </xf>
    <xf numFmtId="0" fontId="5" fillId="3" borderId="8" xfId="15" applyFont="1" applyFill="1" applyBorder="1" applyAlignment="1">
      <alignment vertical="center" wrapText="1"/>
    </xf>
    <xf numFmtId="0" fontId="8" fillId="0" borderId="8" xfId="15" applyFont="1" applyBorder="1" applyAlignment="1">
      <alignment horizontal="center" vertical="center"/>
    </xf>
    <xf numFmtId="0" fontId="8" fillId="0" borderId="17" xfId="15" applyFont="1" applyFill="1" applyBorder="1" applyAlignment="1">
      <alignment horizontal="center" vertical="center"/>
    </xf>
    <xf numFmtId="0" fontId="24" fillId="0" borderId="13" xfId="19" applyNumberFormat="1" applyFont="1" applyBorder="1" applyAlignment="1">
      <alignment horizontal="left" vertical="center" wrapText="1"/>
    </xf>
    <xf numFmtId="0" fontId="24" fillId="0" borderId="12" xfId="13" applyFont="1" applyBorder="1" applyAlignment="1">
      <alignment horizontal="left" vertical="center" wrapText="1"/>
    </xf>
    <xf numFmtId="0" fontId="33" fillId="3" borderId="5" xfId="15" applyNumberFormat="1" applyFont="1" applyFill="1" applyBorder="1" applyAlignment="1">
      <alignment horizontal="justify" vertical="top" wrapText="1"/>
    </xf>
    <xf numFmtId="0" fontId="24" fillId="0" borderId="12" xfId="19" applyNumberFormat="1" applyFont="1" applyBorder="1" applyAlignment="1">
      <alignment horizontal="left" vertical="center" wrapText="1"/>
    </xf>
    <xf numFmtId="0" fontId="29" fillId="0" borderId="9" xfId="15" applyFont="1" applyFill="1" applyBorder="1" applyAlignment="1">
      <alignment horizontal="left" vertical="center" wrapText="1"/>
    </xf>
    <xf numFmtId="0" fontId="32" fillId="0" borderId="5" xfId="15" applyFont="1" applyBorder="1" applyAlignment="1">
      <alignment horizontal="justify" vertical="top" wrapText="1"/>
    </xf>
    <xf numFmtId="0" fontId="31" fillId="0" borderId="12" xfId="19" applyFont="1" applyBorder="1" applyAlignment="1">
      <alignment horizontal="left" vertical="center" wrapText="1"/>
    </xf>
    <xf numFmtId="0" fontId="33" fillId="0" borderId="18" xfId="18" applyNumberFormat="1" applyFont="1" applyBorder="1" applyAlignment="1">
      <alignment horizontal="justify" vertical="top" wrapText="1"/>
    </xf>
    <xf numFmtId="0" fontId="24" fillId="3" borderId="12" xfId="13" applyFont="1" applyFill="1" applyBorder="1" applyAlignment="1">
      <alignment horizontal="left" vertical="center" wrapText="1"/>
    </xf>
    <xf numFmtId="0" fontId="24" fillId="0" borderId="13" xfId="13" applyFont="1" applyBorder="1" applyAlignment="1">
      <alignment horizontal="left" vertical="center" wrapText="1"/>
    </xf>
    <xf numFmtId="0" fontId="8" fillId="0" borderId="14" xfId="15" applyFont="1" applyBorder="1" applyAlignment="1">
      <alignment horizontal="center" vertical="center"/>
    </xf>
    <xf numFmtId="0" fontId="24" fillId="0" borderId="14" xfId="13" applyFont="1" applyBorder="1" applyAlignment="1">
      <alignment horizontal="left" vertical="center" wrapText="1"/>
    </xf>
    <xf numFmtId="166" fontId="26" fillId="0" borderId="9" xfId="5" applyNumberFormat="1" applyFont="1" applyFill="1" applyBorder="1" applyAlignment="1">
      <alignment horizontal="center" vertical="center" wrapText="1"/>
    </xf>
    <xf numFmtId="0" fontId="33" fillId="0" borderId="10" xfId="15" applyFont="1" applyFill="1" applyBorder="1" applyAlignment="1">
      <alignment horizontal="center" vertical="center" wrapText="1"/>
    </xf>
    <xf numFmtId="0" fontId="8" fillId="0" borderId="19" xfId="15" applyFont="1" applyFill="1" applyBorder="1" applyAlignment="1">
      <alignment horizontal="center" vertical="center"/>
    </xf>
    <xf numFmtId="0" fontId="32" fillId="0" borderId="10" xfId="15" applyFont="1" applyBorder="1" applyAlignment="1">
      <alignment horizontal="center" vertical="center" wrapText="1"/>
    </xf>
    <xf numFmtId="164" fontId="32" fillId="0" borderId="10" xfId="15" applyNumberFormat="1" applyFont="1" applyBorder="1" applyAlignment="1">
      <alignment horizontal="center" vertical="center" wrapText="1"/>
    </xf>
    <xf numFmtId="44" fontId="26" fillId="0" borderId="10" xfId="5" applyNumberFormat="1" applyFont="1" applyFill="1" applyBorder="1" applyAlignment="1">
      <alignment horizontal="center" vertical="center" wrapText="1"/>
    </xf>
    <xf numFmtId="0" fontId="8" fillId="0" borderId="19" xfId="15" applyFont="1" applyBorder="1" applyAlignment="1">
      <alignment horizontal="center" vertical="center"/>
    </xf>
    <xf numFmtId="0" fontId="31" fillId="0" borderId="15" xfId="19" applyFont="1" applyBorder="1" applyAlignment="1">
      <alignment horizontal="left" vertical="center" wrapText="1"/>
    </xf>
    <xf numFmtId="0" fontId="32" fillId="3" borderId="18" xfId="15" applyFont="1" applyFill="1" applyBorder="1" applyAlignment="1">
      <alignment horizontal="justify" vertical="top" wrapText="1"/>
    </xf>
    <xf numFmtId="0" fontId="36" fillId="0" borderId="10" xfId="15" applyFont="1" applyBorder="1" applyAlignment="1">
      <alignment horizontal="center" vertical="center" wrapText="1"/>
    </xf>
    <xf numFmtId="0" fontId="24" fillId="0" borderId="18" xfId="15" applyFont="1" applyFill="1" applyBorder="1" applyAlignment="1">
      <alignment horizontal="left" vertical="center" wrapText="1"/>
    </xf>
    <xf numFmtId="0" fontId="20" fillId="0" borderId="9" xfId="15" applyNumberFormat="1" applyFont="1" applyBorder="1" applyAlignment="1">
      <alignment horizontal="justify" vertical="top" wrapText="1"/>
    </xf>
    <xf numFmtId="0" fontId="20" fillId="0" borderId="9" xfId="15" applyNumberFormat="1" applyFont="1" applyBorder="1" applyAlignment="1">
      <alignment horizontal="center" vertical="center" wrapText="1"/>
    </xf>
    <xf numFmtId="0" fontId="6" fillId="0" borderId="19" xfId="15" applyFont="1" applyFill="1" applyBorder="1" applyAlignment="1">
      <alignment horizontal="center" vertical="center" wrapText="1"/>
    </xf>
    <xf numFmtId="0" fontId="24" fillId="0" borderId="15" xfId="13" applyFont="1" applyFill="1" applyBorder="1" applyAlignment="1">
      <alignment horizontal="left" vertical="center" wrapText="1"/>
    </xf>
    <xf numFmtId="164" fontId="33" fillId="0" borderId="10" xfId="10" applyNumberFormat="1" applyFont="1" applyFill="1" applyBorder="1" applyAlignment="1">
      <alignment horizontal="center" vertical="center" wrapText="1"/>
    </xf>
    <xf numFmtId="0" fontId="33" fillId="0" borderId="4" xfId="18" applyFont="1" applyFill="1" applyBorder="1" applyAlignment="1">
      <alignment horizontal="center" vertical="center" wrapText="1"/>
    </xf>
    <xf numFmtId="0" fontId="29" fillId="0" borderId="4" xfId="15" applyFont="1" applyFill="1" applyBorder="1" applyAlignment="1">
      <alignment horizontal="left" vertical="center" wrapText="1"/>
    </xf>
    <xf numFmtId="44" fontId="34" fillId="0" borderId="9" xfId="5" applyNumberFormat="1" applyFont="1" applyFill="1" applyBorder="1" applyAlignment="1">
      <alignment horizontal="center" vertical="center" wrapText="1"/>
    </xf>
    <xf numFmtId="0" fontId="29" fillId="0" borderId="10" xfId="15" applyFont="1" applyBorder="1" applyAlignment="1">
      <alignment horizontal="left" vertical="center" wrapText="1"/>
    </xf>
    <xf numFmtId="0" fontId="8" fillId="0" borderId="17" xfId="15" applyFont="1" applyBorder="1" applyAlignment="1">
      <alignment horizontal="center" vertical="center"/>
    </xf>
    <xf numFmtId="0" fontId="24" fillId="0" borderId="14" xfId="13" applyFont="1" applyFill="1" applyBorder="1" applyAlignment="1">
      <alignment horizontal="left" vertical="center" wrapText="1"/>
    </xf>
    <xf numFmtId="0" fontId="33" fillId="0" borderId="4" xfId="15" applyFont="1" applyFill="1" applyBorder="1" applyAlignment="1">
      <alignment horizontal="center" vertical="center"/>
    </xf>
    <xf numFmtId="44" fontId="34" fillId="0" borderId="4" xfId="5" applyNumberFormat="1" applyFont="1" applyFill="1" applyBorder="1" applyAlignment="1">
      <alignment horizontal="center" vertical="center"/>
    </xf>
    <xf numFmtId="44" fontId="26" fillId="0" borderId="4" xfId="5" applyNumberFormat="1" applyFont="1" applyFill="1" applyBorder="1" applyAlignment="1">
      <alignment horizontal="center" vertical="center"/>
    </xf>
    <xf numFmtId="0" fontId="33" fillId="7" borderId="9" xfId="0" applyFont="1" applyFill="1" applyBorder="1" applyAlignment="1">
      <alignment horizontal="center" vertical="center" wrapText="1"/>
    </xf>
    <xf numFmtId="0" fontId="5" fillId="3" borderId="4" xfId="15" applyFont="1" applyFill="1" applyBorder="1" applyAlignment="1">
      <alignment horizontal="center" vertical="center" wrapText="1"/>
    </xf>
    <xf numFmtId="0" fontId="5" fillId="3" borderId="20" xfId="15" applyFont="1" applyFill="1" applyBorder="1" applyAlignment="1">
      <alignment horizontal="center" vertical="center" wrapText="1"/>
    </xf>
    <xf numFmtId="44" fontId="34" fillId="3" borderId="9" xfId="15" applyNumberFormat="1" applyFont="1" applyFill="1" applyBorder="1" applyAlignment="1">
      <alignment horizontal="center" vertical="center" wrapText="1"/>
    </xf>
    <xf numFmtId="164" fontId="33" fillId="7" borderId="4" xfId="0" applyNumberFormat="1" applyFont="1" applyFill="1" applyBorder="1" applyAlignment="1">
      <alignment horizontal="center" vertical="center" wrapText="1"/>
    </xf>
    <xf numFmtId="0" fontId="8" fillId="0" borderId="9" xfId="15" applyFont="1" applyBorder="1" applyAlignment="1">
      <alignment vertical="center"/>
    </xf>
    <xf numFmtId="0" fontId="6" fillId="0" borderId="4" xfId="0" applyNumberFormat="1" applyFont="1" applyFill="1" applyBorder="1" applyAlignment="1">
      <alignment vertical="center" wrapText="1"/>
    </xf>
    <xf numFmtId="0" fontId="26" fillId="9" borderId="4" xfId="0" applyNumberFormat="1" applyFont="1" applyFill="1" applyBorder="1" applyAlignment="1">
      <alignment horizontal="center" vertical="center" wrapText="1"/>
    </xf>
    <xf numFmtId="0" fontId="22" fillId="3" borderId="12" xfId="13" applyFont="1" applyFill="1" applyBorder="1" applyAlignment="1">
      <alignment horizontal="center" vertical="center" wrapText="1"/>
    </xf>
    <xf numFmtId="0" fontId="22" fillId="3" borderId="13" xfId="13" applyFont="1" applyFill="1" applyBorder="1" applyAlignment="1">
      <alignment horizontal="center" vertical="center" wrapText="1"/>
    </xf>
    <xf numFmtId="0" fontId="6" fillId="8" borderId="13" xfId="13" applyFont="1" applyFill="1" applyBorder="1" applyAlignment="1">
      <alignment horizontal="center" wrapText="1"/>
    </xf>
    <xf numFmtId="0" fontId="27" fillId="8" borderId="4" xfId="13" applyFont="1" applyFill="1" applyBorder="1" applyAlignment="1">
      <alignment horizontal="center" vertical="center" wrapText="1"/>
    </xf>
    <xf numFmtId="164" fontId="27" fillId="3" borderId="4" xfId="13" applyNumberFormat="1" applyFont="1" applyFill="1" applyBorder="1" applyAlignment="1">
      <alignment horizontal="center" vertical="center" wrapText="1"/>
    </xf>
    <xf numFmtId="0" fontId="27" fillId="0" borderId="4" xfId="13" applyFont="1" applyFill="1" applyBorder="1" applyAlignment="1">
      <alignment horizontal="center" vertical="center" wrapText="1"/>
    </xf>
    <xf numFmtId="0" fontId="22" fillId="3" borderId="14" xfId="13" applyFont="1" applyFill="1" applyBorder="1" applyAlignment="1">
      <alignment horizontal="center" vertical="center" wrapText="1"/>
    </xf>
    <xf numFmtId="0" fontId="27" fillId="8" borderId="9" xfId="13" applyFont="1" applyFill="1" applyBorder="1" applyAlignment="1">
      <alignment horizontal="center" vertical="center" wrapText="1"/>
    </xf>
    <xf numFmtId="164" fontId="27" fillId="0" borderId="9" xfId="13" applyNumberFormat="1" applyFont="1" applyFill="1" applyBorder="1" applyAlignment="1">
      <alignment horizontal="center" vertical="center" wrapText="1"/>
    </xf>
    <xf numFmtId="0" fontId="22" fillId="0" borderId="12" xfId="13" applyFont="1" applyFill="1" applyBorder="1" applyAlignment="1">
      <alignment horizontal="center" vertical="center" wrapText="1"/>
    </xf>
    <xf numFmtId="0" fontId="22" fillId="0" borderId="15" xfId="13" applyFont="1" applyFill="1" applyBorder="1" applyAlignment="1">
      <alignment horizontal="center" vertical="center" wrapText="1"/>
    </xf>
    <xf numFmtId="0" fontId="22" fillId="0" borderId="13" xfId="13" applyFont="1" applyFill="1" applyBorder="1" applyAlignment="1">
      <alignment horizontal="center" vertical="center" wrapText="1"/>
    </xf>
    <xf numFmtId="0" fontId="6" fillId="8" borderId="12" xfId="13" applyFont="1" applyFill="1" applyBorder="1" applyAlignment="1">
      <alignment horizontal="center" wrapText="1"/>
    </xf>
    <xf numFmtId="0" fontId="19" fillId="0" borderId="0" xfId="13" applyFont="1" applyBorder="1"/>
    <xf numFmtId="0" fontId="22" fillId="0" borderId="10" xfId="13" applyNumberFormat="1" applyFont="1" applyFill="1" applyBorder="1" applyAlignment="1">
      <alignment horizontal="center" vertical="center" wrapText="1"/>
    </xf>
    <xf numFmtId="0" fontId="27" fillId="0" borderId="10" xfId="13" applyFont="1" applyFill="1" applyBorder="1" applyAlignment="1">
      <alignment horizontal="center" vertical="center" wrapText="1"/>
    </xf>
    <xf numFmtId="0" fontId="1" fillId="0" borderId="14" xfId="13" applyBorder="1"/>
    <xf numFmtId="0" fontId="22" fillId="0" borderId="14" xfId="13" applyFont="1" applyFill="1" applyBorder="1" applyAlignment="1">
      <alignment horizontal="center" vertical="center" wrapText="1"/>
    </xf>
    <xf numFmtId="164" fontId="27" fillId="8" borderId="9" xfId="13" applyNumberFormat="1" applyFont="1" applyFill="1" applyBorder="1" applyAlignment="1">
      <alignment horizontal="center" vertical="center" wrapText="1"/>
    </xf>
    <xf numFmtId="0" fontId="22" fillId="0" borderId="12" xfId="13" applyFont="1" applyBorder="1" applyAlignment="1">
      <alignment horizontal="center" vertical="center" wrapText="1"/>
    </xf>
    <xf numFmtId="0" fontId="22" fillId="0" borderId="12" xfId="13" applyNumberFormat="1" applyFont="1" applyBorder="1" applyAlignment="1">
      <alignment horizontal="center" vertical="center" wrapText="1"/>
    </xf>
    <xf numFmtId="0" fontId="22" fillId="0" borderId="13" xfId="13" applyFont="1" applyBorder="1" applyAlignment="1">
      <alignment horizontal="center" vertical="center" wrapText="1"/>
    </xf>
    <xf numFmtId="0" fontId="6" fillId="0" borderId="12" xfId="13" applyFont="1" applyBorder="1" applyAlignment="1">
      <alignment horizontal="center" wrapText="1"/>
    </xf>
    <xf numFmtId="0" fontId="1" fillId="0" borderId="12" xfId="13" applyBorder="1"/>
    <xf numFmtId="0" fontId="19" fillId="0" borderId="14" xfId="13" applyFont="1" applyBorder="1"/>
    <xf numFmtId="0" fontId="2" fillId="8" borderId="12" xfId="13" applyFont="1" applyFill="1" applyBorder="1" applyAlignment="1">
      <alignment horizontal="center" wrapText="1"/>
    </xf>
    <xf numFmtId="0" fontId="19" fillId="0" borderId="13" xfId="13" applyFont="1" applyBorder="1"/>
    <xf numFmtId="166" fontId="7" fillId="10" borderId="3" xfId="9" applyNumberFormat="1" applyFont="1" applyFill="1" applyBorder="1" applyAlignment="1">
      <alignment horizontal="center" vertical="center" wrapText="1"/>
    </xf>
    <xf numFmtId="164" fontId="27" fillId="0" borderId="4" xfId="13" applyNumberFormat="1" applyFont="1" applyFill="1" applyBorder="1" applyAlignment="1">
      <alignment horizontal="center" vertical="center" wrapText="1"/>
    </xf>
    <xf numFmtId="0" fontId="6" fillId="0" borderId="14" xfId="13" applyFont="1" applyBorder="1" applyAlignment="1">
      <alignment horizontal="center" wrapText="1"/>
    </xf>
    <xf numFmtId="0" fontId="22" fillId="0" borderId="14" xfId="13" applyFont="1" applyBorder="1" applyAlignment="1">
      <alignment horizontal="center" vertical="center" wrapText="1"/>
    </xf>
    <xf numFmtId="0" fontId="27" fillId="0" borderId="9" xfId="11" applyNumberFormat="1" applyFont="1" applyFill="1" applyBorder="1" applyAlignment="1" applyProtection="1">
      <alignment horizontal="center" vertical="center" wrapText="1"/>
    </xf>
    <xf numFmtId="164" fontId="27" fillId="0" borderId="9" xfId="11" applyNumberFormat="1" applyFont="1" applyFill="1" applyBorder="1" applyAlignment="1" applyProtection="1">
      <alignment horizontal="center" vertical="center" wrapText="1"/>
    </xf>
    <xf numFmtId="0" fontId="1" fillId="0" borderId="19" xfId="13" applyBorder="1"/>
    <xf numFmtId="0" fontId="1" fillId="0" borderId="13" xfId="13" applyBorder="1"/>
    <xf numFmtId="0" fontId="20" fillId="0" borderId="5" xfId="13" applyFont="1" applyBorder="1" applyAlignment="1">
      <alignment horizontal="center" vertical="center"/>
    </xf>
    <xf numFmtId="0" fontId="24" fillId="3" borderId="12" xfId="13" applyFont="1" applyFill="1" applyBorder="1" applyAlignment="1">
      <alignment horizontal="center" vertical="center" wrapText="1"/>
    </xf>
    <xf numFmtId="0" fontId="24" fillId="3" borderId="13" xfId="13" applyFont="1" applyFill="1" applyBorder="1" applyAlignment="1">
      <alignment horizontal="center" vertical="center" wrapText="1"/>
    </xf>
    <xf numFmtId="0" fontId="20" fillId="0" borderId="4" xfId="13" applyFont="1" applyBorder="1" applyAlignment="1">
      <alignment horizontal="center" vertical="center"/>
    </xf>
    <xf numFmtId="0" fontId="33" fillId="0" borderId="4" xfId="13" applyFont="1" applyBorder="1" applyAlignment="1">
      <alignment horizontal="justify" vertical="top" wrapText="1"/>
    </xf>
    <xf numFmtId="0" fontId="33" fillId="0" borderId="4" xfId="13" applyFont="1" applyBorder="1" applyAlignment="1">
      <alignment horizontal="center" vertical="center"/>
    </xf>
    <xf numFmtId="0" fontId="24" fillId="3" borderId="14" xfId="13" applyFont="1" applyFill="1" applyBorder="1" applyAlignment="1">
      <alignment horizontal="center" vertical="center" wrapText="1"/>
    </xf>
    <xf numFmtId="0" fontId="33" fillId="0" borderId="9" xfId="13" applyFont="1" applyBorder="1" applyAlignment="1">
      <alignment horizontal="center" vertical="center"/>
    </xf>
    <xf numFmtId="0" fontId="20" fillId="0" borderId="6" xfId="13" applyFont="1" applyBorder="1" applyAlignment="1">
      <alignment horizontal="center" vertical="center"/>
    </xf>
    <xf numFmtId="0" fontId="1" fillId="0" borderId="21" xfId="13" applyBorder="1"/>
    <xf numFmtId="0" fontId="1" fillId="0" borderId="22" xfId="13" applyBorder="1"/>
    <xf numFmtId="0" fontId="20" fillId="0" borderId="23" xfId="13" applyFont="1" applyBorder="1" applyAlignment="1">
      <alignment horizontal="center" vertical="center"/>
    </xf>
    <xf numFmtId="0" fontId="20" fillId="0" borderId="9" xfId="13" applyFont="1" applyBorder="1" applyAlignment="1">
      <alignment horizontal="center" vertical="center"/>
    </xf>
    <xf numFmtId="0" fontId="41" fillId="0" borderId="9" xfId="13" applyFont="1" applyBorder="1" applyAlignment="1">
      <alignment horizontal="justify" vertical="top" wrapText="1"/>
    </xf>
    <xf numFmtId="0" fontId="1" fillId="0" borderId="24" xfId="13" applyBorder="1"/>
    <xf numFmtId="0" fontId="1" fillId="0" borderId="1" xfId="13" applyBorder="1"/>
    <xf numFmtId="0" fontId="1" fillId="0" borderId="25" xfId="13" applyBorder="1"/>
    <xf numFmtId="0" fontId="33" fillId="0" borderId="9" xfId="13" applyFont="1" applyBorder="1" applyAlignment="1">
      <alignment horizontal="justify" vertical="top" wrapText="1"/>
    </xf>
    <xf numFmtId="0" fontId="1" fillId="0" borderId="15" xfId="13" applyBorder="1"/>
    <xf numFmtId="0" fontId="24" fillId="3" borderId="15" xfId="13" applyFont="1" applyFill="1" applyBorder="1" applyAlignment="1">
      <alignment horizontal="center" vertical="center" wrapText="1"/>
    </xf>
    <xf numFmtId="0" fontId="20" fillId="0" borderId="4" xfId="13" applyNumberFormat="1" applyFont="1" applyFill="1" applyBorder="1" applyAlignment="1">
      <alignment horizontal="center" vertical="center" wrapText="1"/>
    </xf>
    <xf numFmtId="0" fontId="33" fillId="0" borderId="4" xfId="13" applyNumberFormat="1" applyFont="1" applyFill="1" applyBorder="1" applyAlignment="1">
      <alignment horizontal="justify" vertical="top" wrapText="1"/>
    </xf>
    <xf numFmtId="0" fontId="22" fillId="9" borderId="4" xfId="13" applyNumberFormat="1" applyFont="1" applyFill="1" applyBorder="1" applyAlignment="1">
      <alignment horizontal="center" vertical="center" wrapText="1"/>
    </xf>
    <xf numFmtId="0" fontId="22" fillId="0" borderId="4" xfId="13" applyNumberFormat="1" applyFont="1" applyFill="1" applyBorder="1" applyAlignment="1">
      <alignment horizontal="justify" vertical="top" wrapText="1"/>
    </xf>
    <xf numFmtId="0" fontId="24" fillId="3" borderId="26" xfId="13" applyFont="1" applyFill="1" applyBorder="1" applyAlignment="1">
      <alignment horizontal="center" vertical="center" wrapText="1"/>
    </xf>
    <xf numFmtId="0" fontId="6" fillId="0" borderId="8" xfId="13" applyFont="1" applyBorder="1" applyAlignment="1">
      <alignment horizontal="center" wrapText="1"/>
    </xf>
    <xf numFmtId="0" fontId="6" fillId="0" borderId="17" xfId="13" applyFont="1" applyFill="1" applyBorder="1" applyAlignment="1">
      <alignment horizontal="center" wrapText="1"/>
    </xf>
    <xf numFmtId="0" fontId="22" fillId="0" borderId="16" xfId="13" applyFont="1" applyBorder="1" applyAlignment="1">
      <alignment horizontal="center" vertical="center" wrapText="1"/>
    </xf>
    <xf numFmtId="0" fontId="22" fillId="0" borderId="16" xfId="13" applyFont="1" applyFill="1" applyBorder="1" applyAlignment="1">
      <alignment horizontal="center" vertical="center" wrapText="1"/>
    </xf>
    <xf numFmtId="0" fontId="22" fillId="0" borderId="27" xfId="13" applyFont="1" applyFill="1" applyBorder="1" applyAlignment="1">
      <alignment horizontal="center" vertical="center" wrapText="1"/>
    </xf>
    <xf numFmtId="0" fontId="25" fillId="9" borderId="4" xfId="13" applyFont="1" applyFill="1" applyBorder="1" applyAlignment="1">
      <alignment vertical="center" wrapText="1"/>
    </xf>
    <xf numFmtId="0" fontId="26" fillId="9" borderId="4" xfId="13" applyNumberFormat="1" applyFont="1" applyFill="1" applyBorder="1" applyAlignment="1">
      <alignment horizontal="center" vertical="center" textRotation="90" wrapText="1"/>
    </xf>
    <xf numFmtId="0" fontId="26" fillId="9" borderId="4" xfId="13" applyNumberFormat="1" applyFont="1" applyFill="1" applyBorder="1" applyAlignment="1">
      <alignment horizontal="center" vertical="center" wrapText="1"/>
    </xf>
    <xf numFmtId="0" fontId="42" fillId="9" borderId="4" xfId="13" applyNumberFormat="1" applyFont="1" applyFill="1" applyBorder="1" applyAlignment="1">
      <alignment horizontal="center" vertical="center" wrapText="1"/>
    </xf>
    <xf numFmtId="0" fontId="33" fillId="7" borderId="4" xfId="0" applyFont="1" applyFill="1" applyBorder="1" applyAlignment="1">
      <alignment vertical="center" wrapText="1"/>
    </xf>
    <xf numFmtId="44" fontId="26" fillId="0" borderId="8" xfId="5" applyNumberFormat="1" applyFont="1" applyFill="1" applyBorder="1" applyAlignment="1">
      <alignment horizontal="center" vertical="center"/>
    </xf>
    <xf numFmtId="0" fontId="33" fillId="0" borderId="0" xfId="18" applyNumberFormat="1" applyFont="1" applyBorder="1" applyAlignment="1">
      <alignment horizontal="justify" vertical="top" wrapText="1"/>
    </xf>
    <xf numFmtId="44" fontId="26" fillId="0" borderId="8" xfId="5" applyNumberFormat="1" applyFont="1" applyFill="1" applyBorder="1" applyAlignment="1">
      <alignment horizontal="center" vertical="center" wrapText="1"/>
    </xf>
    <xf numFmtId="0" fontId="8" fillId="0" borderId="28" xfId="15" applyFont="1" applyFill="1" applyBorder="1" applyAlignment="1">
      <alignment vertical="center"/>
    </xf>
    <xf numFmtId="0" fontId="24" fillId="3" borderId="19" xfId="13" applyFont="1" applyFill="1" applyBorder="1" applyAlignment="1">
      <alignment horizontal="left" vertical="center" wrapText="1"/>
    </xf>
    <xf numFmtId="0" fontId="48" fillId="11" borderId="0" xfId="15" applyFill="1"/>
    <xf numFmtId="0" fontId="43" fillId="11" borderId="0" xfId="15" applyFont="1" applyFill="1"/>
    <xf numFmtId="0" fontId="9" fillId="11" borderId="0" xfId="15" applyFont="1" applyFill="1"/>
    <xf numFmtId="0" fontId="33" fillId="0" borderId="6" xfId="15" applyNumberFormat="1" applyFont="1" applyBorder="1" applyAlignment="1">
      <alignment horizontal="justify" vertical="top" wrapText="1"/>
    </xf>
    <xf numFmtId="0" fontId="33" fillId="0" borderId="23" xfId="15" applyNumberFormat="1" applyFont="1" applyBorder="1" applyAlignment="1">
      <alignment horizontal="justify" vertical="top" wrapText="1"/>
    </xf>
    <xf numFmtId="0" fontId="33" fillId="0" borderId="18" xfId="15" applyNumberFormat="1" applyFont="1" applyBorder="1" applyAlignment="1">
      <alignment horizontal="justify" vertical="top" wrapText="1"/>
    </xf>
    <xf numFmtId="0" fontId="24" fillId="0" borderId="15" xfId="19" applyNumberFormat="1" applyFont="1" applyBorder="1" applyAlignment="1">
      <alignment horizontal="left" vertical="center" wrapText="1"/>
    </xf>
    <xf numFmtId="0" fontId="24" fillId="0" borderId="14" xfId="19" applyNumberFormat="1" applyFont="1" applyBorder="1" applyAlignment="1">
      <alignment horizontal="left" vertical="center" wrapText="1"/>
    </xf>
    <xf numFmtId="0" fontId="33" fillId="3" borderId="6" xfId="15" applyNumberFormat="1" applyFont="1" applyFill="1" applyBorder="1" applyAlignment="1">
      <alignment horizontal="justify" vertical="top" wrapText="1"/>
    </xf>
    <xf numFmtId="0" fontId="24" fillId="0" borderId="19" xfId="19" applyNumberFormat="1" applyFont="1" applyBorder="1" applyAlignment="1">
      <alignment horizontal="left" vertical="center" wrapText="1"/>
    </xf>
    <xf numFmtId="0" fontId="21" fillId="9" borderId="4" xfId="0" applyNumberFormat="1" applyFont="1" applyFill="1" applyBorder="1" applyAlignment="1">
      <alignment horizontal="justify" vertical="center" wrapText="1"/>
    </xf>
    <xf numFmtId="0" fontId="1" fillId="0" borderId="4" xfId="18" applyNumberFormat="1" applyFont="1" applyBorder="1" applyAlignment="1">
      <alignment horizontal="justify" vertical="center" wrapText="1"/>
    </xf>
    <xf numFmtId="0" fontId="24" fillId="9" borderId="4" xfId="0" applyNumberFormat="1" applyFont="1" applyFill="1" applyBorder="1" applyAlignment="1">
      <alignment horizontal="left" vertical="center" wrapText="1"/>
    </xf>
    <xf numFmtId="0" fontId="44" fillId="9" borderId="4" xfId="13" applyNumberFormat="1" applyFont="1" applyFill="1" applyBorder="1" applyAlignment="1">
      <alignment horizontal="center" vertical="center" wrapText="1"/>
    </xf>
    <xf numFmtId="0" fontId="33" fillId="0" borderId="0" xfId="0" applyFont="1" applyAlignment="1">
      <alignment vertical="top" wrapText="1"/>
    </xf>
    <xf numFmtId="0" fontId="33" fillId="8" borderId="5" xfId="13" applyFont="1" applyFill="1" applyBorder="1" applyAlignment="1">
      <alignment horizontal="justify" vertical="top" wrapText="1"/>
    </xf>
    <xf numFmtId="0" fontId="33" fillId="0" borderId="5" xfId="13" applyFont="1" applyFill="1" applyBorder="1" applyAlignment="1">
      <alignment horizontal="justify" vertical="top" wrapText="1"/>
    </xf>
    <xf numFmtId="0" fontId="33" fillId="0" borderId="6" xfId="13" applyFont="1" applyFill="1" applyBorder="1" applyAlignment="1">
      <alignment horizontal="justify" vertical="top" wrapText="1"/>
    </xf>
    <xf numFmtId="0" fontId="33" fillId="0" borderId="23" xfId="13" applyFont="1" applyFill="1" applyBorder="1" applyAlignment="1">
      <alignment horizontal="justify" vertical="top" wrapText="1"/>
    </xf>
    <xf numFmtId="0" fontId="33" fillId="0" borderId="3" xfId="13" applyFont="1" applyFill="1" applyBorder="1" applyAlignment="1">
      <alignment horizontal="justify" vertical="top" wrapText="1"/>
    </xf>
    <xf numFmtId="0" fontId="33" fillId="0" borderId="4" xfId="13" applyFont="1" applyFill="1" applyBorder="1" applyAlignment="1">
      <alignment horizontal="justify" vertical="top" wrapText="1"/>
    </xf>
    <xf numFmtId="167" fontId="33" fillId="0" borderId="5" xfId="11" applyNumberFormat="1" applyFont="1" applyFill="1" applyBorder="1" applyAlignment="1">
      <alignment horizontal="justify" vertical="top" wrapText="1"/>
    </xf>
    <xf numFmtId="167" fontId="33" fillId="0" borderId="23" xfId="11" applyNumberFormat="1" applyFont="1" applyFill="1" applyBorder="1" applyAlignment="1" applyProtection="1">
      <alignment horizontal="justify" vertical="top" wrapText="1"/>
    </xf>
    <xf numFmtId="167" fontId="33" fillId="0" borderId="5" xfId="11" applyNumberFormat="1" applyFont="1" applyFill="1" applyBorder="1" applyAlignment="1" applyProtection="1">
      <alignment horizontal="justify" vertical="top" wrapText="1"/>
    </xf>
    <xf numFmtId="0" fontId="27" fillId="0" borderId="4" xfId="13" applyFont="1" applyBorder="1" applyAlignment="1">
      <alignment horizontal="center" vertical="center"/>
    </xf>
    <xf numFmtId="164" fontId="27" fillId="0" borderId="4" xfId="13" applyNumberFormat="1" applyFont="1" applyBorder="1" applyAlignment="1">
      <alignment horizontal="center" vertical="center"/>
    </xf>
    <xf numFmtId="44" fontId="6" fillId="0" borderId="3" xfId="5" applyNumberFormat="1" applyFont="1" applyFill="1" applyBorder="1" applyAlignment="1">
      <alignment horizontal="center" vertical="center" wrapText="1"/>
    </xf>
    <xf numFmtId="44" fontId="26" fillId="9" borderId="4" xfId="0" applyNumberFormat="1" applyFont="1" applyFill="1" applyBorder="1" applyAlignment="1">
      <alignment horizontal="center" vertical="center" wrapText="1"/>
    </xf>
    <xf numFmtId="44" fontId="26" fillId="0" borderId="9" xfId="27" applyNumberFormat="1" applyFont="1" applyBorder="1" applyAlignment="1">
      <alignment horizontal="center" vertical="center" wrapText="1"/>
    </xf>
    <xf numFmtId="44" fontId="26" fillId="3" borderId="9" xfId="5" applyNumberFormat="1" applyFont="1" applyFill="1" applyBorder="1" applyAlignment="1">
      <alignment horizontal="center" vertical="center" wrapText="1"/>
    </xf>
    <xf numFmtId="44" fontId="26" fillId="3" borderId="3" xfId="5" applyNumberFormat="1" applyFont="1" applyFill="1" applyBorder="1" applyAlignment="1">
      <alignment horizontal="center" vertical="center" wrapText="1"/>
    </xf>
    <xf numFmtId="44" fontId="26" fillId="3" borderId="4" xfId="5" applyNumberFormat="1" applyFont="1" applyFill="1" applyBorder="1" applyAlignment="1">
      <alignment horizontal="center" vertical="center" wrapText="1"/>
    </xf>
    <xf numFmtId="44" fontId="26" fillId="3" borderId="10" xfId="5" applyNumberFormat="1" applyFont="1" applyFill="1" applyBorder="1" applyAlignment="1">
      <alignment horizontal="center" vertical="center" wrapText="1"/>
    </xf>
    <xf numFmtId="44" fontId="35" fillId="0" borderId="0" xfId="15" applyNumberFormat="1" applyFont="1" applyAlignment="1">
      <alignment horizontal="center"/>
    </xf>
    <xf numFmtId="2" fontId="40" fillId="6" borderId="11" xfId="13" applyNumberFormat="1" applyFont="1" applyFill="1" applyBorder="1" applyAlignment="1">
      <alignment horizontal="center" vertical="center"/>
    </xf>
    <xf numFmtId="2" fontId="22" fillId="9" borderId="4" xfId="13" applyNumberFormat="1" applyFont="1" applyFill="1" applyBorder="1" applyAlignment="1">
      <alignment horizontal="center" vertical="center" wrapText="1"/>
    </xf>
    <xf numFmtId="2" fontId="21" fillId="0" borderId="9" xfId="5" applyNumberFormat="1" applyFont="1" applyFill="1" applyBorder="1" applyAlignment="1">
      <alignment horizontal="center" vertical="center" wrapText="1"/>
    </xf>
    <xf numFmtId="2" fontId="21" fillId="0" borderId="4" xfId="5" applyNumberFormat="1" applyFont="1" applyFill="1" applyBorder="1" applyAlignment="1">
      <alignment horizontal="center" vertical="center" wrapText="1"/>
    </xf>
    <xf numFmtId="2" fontId="21" fillId="0" borderId="3" xfId="5" applyNumberFormat="1" applyFont="1" applyFill="1" applyBorder="1" applyAlignment="1">
      <alignment horizontal="center" vertical="center" wrapText="1"/>
    </xf>
    <xf numFmtId="2" fontId="21" fillId="3" borderId="9" xfId="13" applyNumberFormat="1" applyFont="1" applyFill="1" applyBorder="1" applyAlignment="1">
      <alignment horizontal="center" vertical="center"/>
    </xf>
    <xf numFmtId="2" fontId="21" fillId="0" borderId="9" xfId="13" applyNumberFormat="1" applyFont="1" applyBorder="1" applyAlignment="1">
      <alignment horizontal="center" vertical="center"/>
    </xf>
    <xf numFmtId="2" fontId="21" fillId="0" borderId="3" xfId="13" applyNumberFormat="1" applyFont="1" applyBorder="1" applyAlignment="1">
      <alignment horizontal="center" vertical="center"/>
    </xf>
    <xf numFmtId="2" fontId="23" fillId="0" borderId="0" xfId="13" applyNumberFormat="1" applyFont="1" applyAlignment="1">
      <alignment horizontal="center" vertical="center"/>
    </xf>
    <xf numFmtId="2" fontId="23" fillId="0" borderId="0" xfId="13" applyNumberFormat="1" applyFont="1" applyAlignment="1">
      <alignment horizontal="center"/>
    </xf>
    <xf numFmtId="0" fontId="8" fillId="3" borderId="17" xfId="15" applyFont="1" applyFill="1" applyBorder="1" applyAlignment="1">
      <alignment horizontal="center" vertical="center"/>
    </xf>
    <xf numFmtId="2" fontId="21" fillId="0" borderId="10" xfId="5" applyNumberFormat="1" applyFont="1" applyFill="1" applyBorder="1" applyAlignment="1">
      <alignment horizontal="center" vertical="center" wrapText="1"/>
    </xf>
    <xf numFmtId="0" fontId="20" fillId="0" borderId="3" xfId="13" applyNumberFormat="1" applyFont="1" applyFill="1" applyBorder="1" applyAlignment="1">
      <alignment horizontal="center" vertical="center" wrapText="1"/>
    </xf>
    <xf numFmtId="0" fontId="45" fillId="3" borderId="15" xfId="13" applyFont="1" applyFill="1" applyBorder="1" applyAlignment="1">
      <alignment horizontal="center" vertical="center" wrapText="1"/>
    </xf>
    <xf numFmtId="0" fontId="24" fillId="3" borderId="16" xfId="13" applyFont="1" applyFill="1" applyBorder="1" applyAlignment="1">
      <alignment horizontal="center" vertical="center" wrapText="1"/>
    </xf>
    <xf numFmtId="0" fontId="46" fillId="0" borderId="0" xfId="13" applyFont="1"/>
    <xf numFmtId="166" fontId="21" fillId="0" borderId="23" xfId="13" applyNumberFormat="1" applyFont="1" applyBorder="1" applyAlignment="1">
      <alignment horizontal="center" vertical="center"/>
    </xf>
    <xf numFmtId="166" fontId="46" fillId="0" borderId="0" xfId="13" applyNumberFormat="1" applyFont="1"/>
    <xf numFmtId="0" fontId="46" fillId="0" borderId="0" xfId="13" applyFont="1" applyAlignment="1">
      <alignment vertical="center"/>
    </xf>
    <xf numFmtId="0" fontId="1" fillId="0" borderId="0" xfId="13" applyAlignment="1">
      <alignment vertical="center"/>
    </xf>
    <xf numFmtId="166" fontId="46" fillId="0" borderId="0" xfId="13" applyNumberFormat="1" applyFont="1" applyAlignment="1">
      <alignment vertical="center"/>
    </xf>
    <xf numFmtId="0" fontId="24" fillId="3" borderId="27" xfId="13" applyFont="1" applyFill="1" applyBorder="1" applyAlignment="1">
      <alignment horizontal="center" vertical="center" wrapText="1"/>
    </xf>
    <xf numFmtId="0" fontId="6" fillId="0" borderId="6" xfId="13" applyNumberFormat="1" applyFont="1" applyFill="1" applyBorder="1" applyAlignment="1">
      <alignment horizontal="center" vertical="center" wrapText="1"/>
    </xf>
    <xf numFmtId="0" fontId="6" fillId="0" borderId="4" xfId="13" applyNumberFormat="1" applyFont="1" applyFill="1" applyBorder="1" applyAlignment="1">
      <alignment horizontal="center" vertical="center" wrapText="1"/>
    </xf>
    <xf numFmtId="44" fontId="21" fillId="0" borderId="10" xfId="5" applyNumberFormat="1" applyFont="1" applyFill="1" applyBorder="1" applyAlignment="1">
      <alignment horizontal="center" vertical="center" wrapText="1"/>
    </xf>
    <xf numFmtId="0" fontId="20" fillId="0" borderId="29" xfId="13" applyNumberFormat="1" applyFont="1" applyFill="1" applyBorder="1" applyAlignment="1">
      <alignment horizontal="center" vertical="center" wrapText="1"/>
    </xf>
    <xf numFmtId="0" fontId="20" fillId="0" borderId="30" xfId="13" applyNumberFormat="1" applyFont="1" applyFill="1" applyBorder="1" applyAlignment="1">
      <alignment horizontal="center" vertical="center" wrapText="1"/>
    </xf>
    <xf numFmtId="0" fontId="24" fillId="3" borderId="21" xfId="13" applyFont="1" applyFill="1" applyBorder="1" applyAlignment="1">
      <alignment horizontal="center" vertical="center" wrapText="1"/>
    </xf>
    <xf numFmtId="0" fontId="0" fillId="0" borderId="31" xfId="0" applyBorder="1"/>
    <xf numFmtId="0" fontId="6" fillId="0" borderId="32" xfId="13" applyNumberFormat="1" applyFont="1" applyFill="1" applyBorder="1" applyAlignment="1">
      <alignment vertical="center" wrapText="1"/>
    </xf>
    <xf numFmtId="0" fontId="0" fillId="0" borderId="26" xfId="0" applyBorder="1"/>
    <xf numFmtId="0" fontId="6" fillId="8" borderId="15" xfId="13" applyFont="1" applyFill="1" applyBorder="1" applyAlignment="1">
      <alignment horizontal="center" wrapText="1"/>
    </xf>
    <xf numFmtId="0" fontId="0" fillId="0" borderId="3" xfId="0" applyBorder="1"/>
    <xf numFmtId="0" fontId="24" fillId="0" borderId="12" xfId="13" applyFont="1" applyFill="1" applyBorder="1" applyAlignment="1">
      <alignment horizontal="center" vertical="center" wrapText="1"/>
    </xf>
    <xf numFmtId="0" fontId="20" fillId="0" borderId="5" xfId="13" applyFont="1" applyFill="1" applyBorder="1" applyAlignment="1">
      <alignment horizontal="center" vertical="center"/>
    </xf>
    <xf numFmtId="0" fontId="20" fillId="0" borderId="3" xfId="13" applyFont="1" applyFill="1" applyBorder="1" applyAlignment="1">
      <alignment horizontal="center" vertical="center"/>
    </xf>
    <xf numFmtId="0" fontId="33" fillId="0" borderId="3" xfId="13" applyFont="1" applyFill="1" applyBorder="1" applyAlignment="1">
      <alignment horizontal="center" vertical="center"/>
    </xf>
    <xf numFmtId="0" fontId="24" fillId="0" borderId="15" xfId="13" applyFont="1" applyFill="1" applyBorder="1" applyAlignment="1">
      <alignment horizontal="center" vertical="center" wrapText="1"/>
    </xf>
    <xf numFmtId="0" fontId="20" fillId="0" borderId="6" xfId="13" applyFont="1" applyFill="1" applyBorder="1" applyAlignment="1">
      <alignment horizontal="center" vertical="center"/>
    </xf>
    <xf numFmtId="0" fontId="20" fillId="0" borderId="4" xfId="13" applyFont="1" applyFill="1" applyBorder="1" applyAlignment="1">
      <alignment horizontal="center" vertical="center"/>
    </xf>
    <xf numFmtId="0" fontId="33" fillId="0" borderId="4" xfId="13" applyFont="1" applyFill="1" applyBorder="1" applyAlignment="1">
      <alignment horizontal="center" vertical="center"/>
    </xf>
    <xf numFmtId="0" fontId="24" fillId="0" borderId="27" xfId="13" applyFont="1" applyFill="1" applyBorder="1" applyAlignment="1">
      <alignment horizontal="center" vertical="center" wrapText="1"/>
    </xf>
    <xf numFmtId="2" fontId="21" fillId="0" borderId="4" xfId="13" applyNumberFormat="1" applyFont="1" applyFill="1" applyBorder="1" applyAlignment="1">
      <alignment horizontal="center" vertical="center"/>
    </xf>
    <xf numFmtId="0" fontId="24" fillId="0" borderId="19" xfId="13" applyFont="1" applyFill="1" applyBorder="1" applyAlignment="1">
      <alignment horizontal="center" vertical="center" wrapText="1"/>
    </xf>
    <xf numFmtId="0" fontId="24" fillId="0" borderId="21" xfId="13" applyFont="1" applyFill="1" applyBorder="1" applyAlignment="1">
      <alignment horizontal="center" vertical="center" wrapText="1"/>
    </xf>
    <xf numFmtId="2" fontId="21" fillId="0" borderId="3" xfId="13" applyNumberFormat="1" applyFont="1" applyFill="1" applyBorder="1" applyAlignment="1">
      <alignment horizontal="center" vertical="center"/>
    </xf>
    <xf numFmtId="0" fontId="6" fillId="0" borderId="12" xfId="13" applyFont="1" applyFill="1" applyBorder="1" applyAlignment="1">
      <alignment horizontal="center" wrapText="1"/>
    </xf>
    <xf numFmtId="164" fontId="33" fillId="0" borderId="4" xfId="11" applyNumberFormat="1" applyFont="1" applyFill="1" applyBorder="1" applyAlignment="1">
      <alignment horizontal="center" vertical="center" wrapText="1"/>
    </xf>
    <xf numFmtId="164" fontId="33" fillId="0" borderId="9" xfId="11" applyNumberFormat="1" applyFont="1" applyFill="1" applyBorder="1" applyAlignment="1">
      <alignment horizontal="center" vertical="center" wrapText="1"/>
    </xf>
    <xf numFmtId="0" fontId="22" fillId="0" borderId="3" xfId="13" applyFont="1" applyFill="1" applyBorder="1" applyAlignment="1">
      <alignment horizontal="center" vertical="center" wrapText="1"/>
    </xf>
    <xf numFmtId="0" fontId="24" fillId="0" borderId="27" xfId="13" applyFont="1" applyFill="1" applyBorder="1" applyAlignment="1">
      <alignment horizontal="left" vertical="center" wrapText="1"/>
    </xf>
    <xf numFmtId="0" fontId="33" fillId="0" borderId="23" xfId="18" applyNumberFormat="1" applyFont="1" applyFill="1" applyBorder="1" applyAlignment="1">
      <alignment horizontal="justify" vertical="center" wrapText="1"/>
    </xf>
    <xf numFmtId="0" fontId="33" fillId="0" borderId="9" xfId="28" applyFont="1" applyFill="1" applyBorder="1" applyAlignment="1">
      <alignment horizontal="center" vertical="center" wrapText="1"/>
    </xf>
    <xf numFmtId="164" fontId="20" fillId="0" borderId="3" xfId="13" applyNumberFormat="1" applyFont="1" applyFill="1" applyBorder="1" applyAlignment="1">
      <alignment horizontal="center" vertical="center" wrapText="1"/>
    </xf>
    <xf numFmtId="0" fontId="33" fillId="0" borderId="23" xfId="15" applyNumberFormat="1" applyFont="1" applyFill="1" applyBorder="1" applyAlignment="1">
      <alignment horizontal="justify" vertical="top" wrapText="1"/>
    </xf>
    <xf numFmtId="0" fontId="24" fillId="0" borderId="12" xfId="13" applyFont="1" applyFill="1" applyBorder="1" applyAlignment="1">
      <alignment vertical="center" wrapText="1"/>
    </xf>
    <xf numFmtId="0" fontId="33" fillId="0" borderId="6" xfId="18" applyNumberFormat="1" applyFont="1" applyFill="1" applyBorder="1" applyAlignment="1">
      <alignment horizontal="justify" vertical="top" wrapText="1"/>
    </xf>
    <xf numFmtId="0" fontId="33" fillId="0" borderId="4" xfId="18" applyNumberFormat="1" applyFont="1" applyFill="1" applyBorder="1" applyAlignment="1">
      <alignment horizontal="center" vertical="center" wrapText="1"/>
    </xf>
    <xf numFmtId="0" fontId="33" fillId="0" borderId="6" xfId="15" applyNumberFormat="1" applyFont="1" applyFill="1" applyBorder="1" applyAlignment="1">
      <alignment horizontal="justify" vertical="top" wrapText="1"/>
    </xf>
    <xf numFmtId="0" fontId="33" fillId="0" borderId="4" xfId="15" applyNumberFormat="1" applyFont="1" applyFill="1" applyBorder="1" applyAlignment="1">
      <alignment horizontal="center" vertical="center" wrapText="1"/>
    </xf>
    <xf numFmtId="0" fontId="0" fillId="0" borderId="26" xfId="0" applyFill="1" applyBorder="1"/>
    <xf numFmtId="0" fontId="0" fillId="0" borderId="52" xfId="0" applyFill="1" applyBorder="1"/>
    <xf numFmtId="0" fontId="1" fillId="0" borderId="19" xfId="13" applyFill="1" applyBorder="1"/>
    <xf numFmtId="0" fontId="1" fillId="0" borderId="17" xfId="13" applyFill="1" applyBorder="1"/>
    <xf numFmtId="0" fontId="1" fillId="0" borderId="8" xfId="13" applyFill="1" applyBorder="1"/>
    <xf numFmtId="0" fontId="33" fillId="0" borderId="9" xfId="13" applyFont="1" applyFill="1" applyBorder="1" applyAlignment="1">
      <alignment horizontal="center" vertical="center"/>
    </xf>
    <xf numFmtId="0" fontId="1" fillId="0" borderId="15" xfId="13" applyFill="1" applyBorder="1"/>
    <xf numFmtId="0" fontId="1" fillId="0" borderId="13" xfId="13" applyFill="1" applyBorder="1"/>
    <xf numFmtId="0" fontId="24" fillId="0" borderId="13" xfId="13" applyFont="1" applyFill="1" applyBorder="1" applyAlignment="1">
      <alignment horizontal="center" vertical="center" wrapText="1"/>
    </xf>
    <xf numFmtId="0" fontId="27" fillId="0" borderId="3" xfId="13" applyFont="1" applyFill="1" applyBorder="1" applyAlignment="1">
      <alignment horizontal="center" vertical="center"/>
    </xf>
    <xf numFmtId="164" fontId="27" fillId="0" borderId="3" xfId="13" applyNumberFormat="1" applyFont="1" applyFill="1" applyBorder="1" applyAlignment="1">
      <alignment horizontal="center" vertical="center"/>
    </xf>
    <xf numFmtId="0" fontId="10" fillId="6" borderId="9" xfId="13" applyFont="1" applyFill="1" applyBorder="1" applyAlignment="1">
      <alignment horizontal="center" vertical="center"/>
    </xf>
    <xf numFmtId="0" fontId="10" fillId="6" borderId="4" xfId="13" applyFont="1" applyFill="1" applyBorder="1" applyAlignment="1">
      <alignment horizontal="center" vertical="center"/>
    </xf>
    <xf numFmtId="0" fontId="15" fillId="0" borderId="0" xfId="21" applyFont="1" applyBorder="1" applyAlignment="1">
      <alignment horizontal="right" vertical="center"/>
    </xf>
    <xf numFmtId="0" fontId="16" fillId="0" borderId="0" xfId="21" applyFont="1" applyBorder="1" applyAlignment="1">
      <alignment horizontal="right" vertical="center"/>
    </xf>
    <xf numFmtId="0" fontId="17" fillId="0" borderId="0" xfId="13" applyFont="1" applyFill="1" applyBorder="1" applyAlignment="1">
      <alignment horizontal="right" vertical="center"/>
    </xf>
    <xf numFmtId="0" fontId="6" fillId="13" borderId="33" xfId="13" applyFont="1" applyFill="1" applyBorder="1" applyAlignment="1">
      <alignment horizontal="center" vertical="center" wrapText="1"/>
    </xf>
    <xf numFmtId="0" fontId="6" fillId="13" borderId="40" xfId="13" applyFont="1" applyFill="1" applyBorder="1" applyAlignment="1">
      <alignment horizontal="center" vertical="center" wrapText="1"/>
    </xf>
    <xf numFmtId="0" fontId="6" fillId="13" borderId="41" xfId="13" applyFont="1" applyFill="1" applyBorder="1" applyAlignment="1">
      <alignment horizontal="center" vertical="center" wrapText="1"/>
    </xf>
    <xf numFmtId="0" fontId="6" fillId="0" borderId="19" xfId="13" applyFont="1" applyFill="1" applyBorder="1" applyAlignment="1">
      <alignment horizontal="center" wrapText="1"/>
    </xf>
    <xf numFmtId="0" fontId="6" fillId="0" borderId="22" xfId="13" applyFont="1" applyFill="1" applyBorder="1" applyAlignment="1">
      <alignment horizontal="center" wrapText="1"/>
    </xf>
    <xf numFmtId="0" fontId="22" fillId="0" borderId="18" xfId="13" applyNumberFormat="1" applyFont="1" applyBorder="1" applyAlignment="1">
      <alignment horizontal="center" vertical="center" wrapText="1"/>
    </xf>
    <xf numFmtId="0" fontId="33" fillId="0" borderId="10" xfId="13" applyFont="1" applyFill="1" applyBorder="1" applyAlignment="1">
      <alignment horizontal="justify" vertical="top" wrapText="1"/>
    </xf>
    <xf numFmtId="0" fontId="33" fillId="0" borderId="9" xfId="13" applyFont="1" applyFill="1" applyBorder="1" applyAlignment="1">
      <alignment horizontal="justify" vertical="top" wrapText="1"/>
    </xf>
    <xf numFmtId="0" fontId="27" fillId="0" borderId="10" xfId="13" applyFont="1" applyFill="1" applyBorder="1" applyAlignment="1">
      <alignment horizontal="center" vertical="center" wrapText="1"/>
    </xf>
    <xf numFmtId="0" fontId="27" fillId="0" borderId="9" xfId="13" applyFont="1" applyFill="1" applyBorder="1" applyAlignment="1">
      <alignment horizontal="center" vertical="center" wrapText="1"/>
    </xf>
    <xf numFmtId="0" fontId="27" fillId="0" borderId="10" xfId="11" applyNumberFormat="1" applyFont="1" applyFill="1" applyBorder="1" applyAlignment="1" applyProtection="1">
      <alignment horizontal="center" vertical="center" wrapText="1"/>
    </xf>
    <xf numFmtId="0" fontId="27" fillId="0" borderId="9" xfId="11" applyNumberFormat="1" applyFont="1" applyFill="1" applyBorder="1" applyAlignment="1" applyProtection="1">
      <alignment horizontal="center" vertical="center" wrapText="1"/>
    </xf>
    <xf numFmtId="164" fontId="27" fillId="0" borderId="10" xfId="11" applyNumberFormat="1" applyFont="1" applyFill="1" applyBorder="1" applyAlignment="1" applyProtection="1">
      <alignment horizontal="center" vertical="center" wrapText="1"/>
    </xf>
    <xf numFmtId="164" fontId="27" fillId="0" borderId="9" xfId="11" applyNumberFormat="1" applyFont="1" applyFill="1" applyBorder="1" applyAlignment="1" applyProtection="1">
      <alignment horizontal="center" vertical="center" wrapText="1"/>
    </xf>
    <xf numFmtId="166" fontId="7" fillId="0" borderId="10" xfId="9" applyNumberFormat="1" applyFont="1" applyFill="1" applyBorder="1" applyAlignment="1">
      <alignment horizontal="center" vertical="center" wrapText="1"/>
    </xf>
    <xf numFmtId="166" fontId="7" fillId="0" borderId="9" xfId="9" applyNumberFormat="1" applyFont="1" applyFill="1" applyBorder="1" applyAlignment="1">
      <alignment horizontal="center" vertical="center" wrapText="1"/>
    </xf>
    <xf numFmtId="166" fontId="7" fillId="5" borderId="4" xfId="9" applyNumberFormat="1" applyFont="1" applyFill="1" applyBorder="1" applyAlignment="1">
      <alignment horizontal="center" vertical="center" wrapText="1"/>
    </xf>
    <xf numFmtId="166" fontId="7" fillId="5" borderId="9" xfId="9" applyNumberFormat="1" applyFont="1" applyFill="1" applyBorder="1" applyAlignment="1">
      <alignment horizontal="center" vertical="center" wrapText="1"/>
    </xf>
    <xf numFmtId="0" fontId="1" fillId="0" borderId="15" xfId="13" applyBorder="1" applyAlignment="1">
      <alignment horizontal="center"/>
    </xf>
    <xf numFmtId="0" fontId="1" fillId="0" borderId="14" xfId="13" applyBorder="1" applyAlignment="1">
      <alignment horizontal="center"/>
    </xf>
    <xf numFmtId="0" fontId="22" fillId="0" borderId="15" xfId="13" applyNumberFormat="1" applyFont="1" applyBorder="1" applyAlignment="1">
      <alignment horizontal="center" vertical="center" wrapText="1"/>
    </xf>
    <xf numFmtId="0" fontId="22" fillId="0" borderId="14" xfId="13" applyNumberFormat="1" applyFont="1" applyBorder="1" applyAlignment="1">
      <alignment horizontal="center" vertical="center" wrapText="1"/>
    </xf>
    <xf numFmtId="0" fontId="33" fillId="0" borderId="6" xfId="13" applyFont="1" applyFill="1" applyBorder="1" applyAlignment="1">
      <alignment horizontal="justify" vertical="top" wrapText="1"/>
    </xf>
    <xf numFmtId="0" fontId="33" fillId="0" borderId="23" xfId="13" applyFont="1" applyFill="1" applyBorder="1" applyAlignment="1">
      <alignment horizontal="justify" vertical="top" wrapText="1"/>
    </xf>
    <xf numFmtId="0" fontId="27" fillId="8" borderId="4" xfId="13" applyFont="1" applyFill="1" applyBorder="1" applyAlignment="1">
      <alignment horizontal="center" vertical="center" wrapText="1"/>
    </xf>
    <xf numFmtId="0" fontId="27" fillId="8" borderId="9" xfId="13" applyFont="1" applyFill="1" applyBorder="1" applyAlignment="1">
      <alignment horizontal="center" vertical="center" wrapText="1"/>
    </xf>
    <xf numFmtId="164" fontId="27" fillId="0" borderId="4" xfId="13" applyNumberFormat="1" applyFont="1" applyFill="1" applyBorder="1" applyAlignment="1">
      <alignment horizontal="center" vertical="center" wrapText="1"/>
    </xf>
    <xf numFmtId="164" fontId="27" fillId="0" borderId="9" xfId="13" applyNumberFormat="1" applyFont="1" applyFill="1" applyBorder="1" applyAlignment="1">
      <alignment horizontal="center" vertical="center" wrapText="1"/>
    </xf>
    <xf numFmtId="0" fontId="6" fillId="8" borderId="14" xfId="13" applyFont="1" applyFill="1" applyBorder="1" applyAlignment="1">
      <alignment horizontal="center" wrapText="1"/>
    </xf>
    <xf numFmtId="0" fontId="6" fillId="8" borderId="12" xfId="13" applyFont="1" applyFill="1" applyBorder="1" applyAlignment="1">
      <alignment horizontal="center" wrapText="1"/>
    </xf>
    <xf numFmtId="0" fontId="6" fillId="0" borderId="12" xfId="13" applyFont="1" applyFill="1" applyBorder="1" applyAlignment="1">
      <alignment horizontal="center" wrapText="1"/>
    </xf>
    <xf numFmtId="0" fontId="6" fillId="0" borderId="20" xfId="13" applyFont="1" applyFill="1" applyBorder="1" applyAlignment="1">
      <alignment horizontal="center" wrapText="1"/>
    </xf>
    <xf numFmtId="0" fontId="6" fillId="0" borderId="8" xfId="13" applyFont="1" applyFill="1" applyBorder="1" applyAlignment="1">
      <alignment horizontal="center" wrapText="1"/>
    </xf>
    <xf numFmtId="0" fontId="6" fillId="0" borderId="17" xfId="13" applyFont="1" applyFill="1" applyBorder="1" applyAlignment="1">
      <alignment horizontal="center" wrapText="1"/>
    </xf>
    <xf numFmtId="0" fontId="6" fillId="0" borderId="39" xfId="13" applyFont="1" applyFill="1" applyBorder="1" applyAlignment="1">
      <alignment horizontal="center" wrapText="1"/>
    </xf>
    <xf numFmtId="0" fontId="6" fillId="0" borderId="8" xfId="13" applyFont="1" applyBorder="1" applyAlignment="1">
      <alignment horizontal="center" wrapText="1"/>
    </xf>
    <xf numFmtId="0" fontId="6" fillId="13" borderId="34" xfId="13" applyFont="1" applyFill="1" applyBorder="1" applyAlignment="1">
      <alignment horizontal="center" vertical="center" wrapText="1"/>
    </xf>
    <xf numFmtId="0" fontId="6" fillId="13" borderId="35" xfId="13" applyFont="1" applyFill="1" applyBorder="1" applyAlignment="1">
      <alignment horizontal="center" vertical="center" wrapText="1"/>
    </xf>
    <xf numFmtId="0" fontId="6" fillId="13" borderId="36" xfId="13" applyFont="1" applyFill="1" applyBorder="1" applyAlignment="1">
      <alignment horizontal="center" vertical="center" wrapText="1"/>
    </xf>
    <xf numFmtId="0" fontId="6" fillId="13" borderId="42" xfId="13" applyFont="1" applyFill="1" applyBorder="1" applyAlignment="1">
      <alignment horizontal="center" vertical="center" wrapText="1"/>
    </xf>
    <xf numFmtId="0" fontId="6" fillId="13" borderId="43" xfId="13" applyFont="1" applyFill="1" applyBorder="1" applyAlignment="1">
      <alignment horizontal="center" vertical="center" wrapText="1"/>
    </xf>
    <xf numFmtId="0" fontId="6" fillId="13" borderId="44" xfId="13" applyFont="1" applyFill="1" applyBorder="1" applyAlignment="1">
      <alignment horizontal="center" vertical="center" wrapText="1"/>
    </xf>
    <xf numFmtId="2" fontId="27" fillId="0" borderId="4" xfId="13" applyNumberFormat="1" applyFont="1" applyFill="1" applyBorder="1" applyAlignment="1">
      <alignment horizontal="center" vertical="center" wrapText="1"/>
    </xf>
    <xf numFmtId="2" fontId="27" fillId="0" borderId="9" xfId="13" applyNumberFormat="1" applyFont="1" applyFill="1" applyBorder="1" applyAlignment="1">
      <alignment horizontal="center" vertical="center" wrapText="1"/>
    </xf>
    <xf numFmtId="0" fontId="27" fillId="0" borderId="4" xfId="13" applyFont="1" applyFill="1" applyBorder="1" applyAlignment="1">
      <alignment horizontal="center" vertical="center" wrapText="1"/>
    </xf>
    <xf numFmtId="164" fontId="32" fillId="0" borderId="4" xfId="15" applyNumberFormat="1" applyFont="1" applyBorder="1" applyAlignment="1">
      <alignment horizontal="center" vertical="center" wrapText="1"/>
    </xf>
    <xf numFmtId="164" fontId="32" fillId="0" borderId="10" xfId="15" applyNumberFormat="1" applyFont="1" applyBorder="1" applyAlignment="1">
      <alignment horizontal="center" vertical="center" wrapText="1"/>
    </xf>
    <xf numFmtId="0" fontId="33" fillId="0" borderId="6" xfId="15" applyNumberFormat="1" applyFont="1" applyBorder="1" applyAlignment="1">
      <alignment horizontal="justify" vertical="top" wrapText="1"/>
    </xf>
    <xf numFmtId="0" fontId="33" fillId="0" borderId="23" xfId="15" applyNumberFormat="1" applyFont="1" applyBorder="1" applyAlignment="1">
      <alignment horizontal="justify" vertical="top" wrapText="1"/>
    </xf>
    <xf numFmtId="0" fontId="33" fillId="0" borderId="4" xfId="15" applyNumberFormat="1" applyFont="1" applyBorder="1" applyAlignment="1">
      <alignment horizontal="center" vertical="center" wrapText="1"/>
    </xf>
    <xf numFmtId="0" fontId="33" fillId="0" borderId="9" xfId="15" applyNumberFormat="1" applyFont="1" applyBorder="1" applyAlignment="1">
      <alignment horizontal="center" vertical="center" wrapText="1"/>
    </xf>
    <xf numFmtId="0" fontId="8" fillId="0" borderId="19" xfId="15" applyFont="1" applyFill="1" applyBorder="1" applyAlignment="1">
      <alignment horizontal="center" vertical="center"/>
    </xf>
    <xf numFmtId="0" fontId="8" fillId="0" borderId="14" xfId="15" applyFont="1" applyFill="1" applyBorder="1" applyAlignment="1">
      <alignment horizontal="center" vertical="center"/>
    </xf>
    <xf numFmtId="0" fontId="24" fillId="0" borderId="15" xfId="19" applyNumberFormat="1" applyFont="1" applyFill="1" applyBorder="1" applyAlignment="1">
      <alignment horizontal="left" vertical="center" wrapText="1"/>
    </xf>
    <xf numFmtId="0" fontId="24" fillId="0" borderId="14" xfId="19" applyNumberFormat="1" applyFont="1" applyFill="1" applyBorder="1" applyAlignment="1">
      <alignment horizontal="left" vertical="center" wrapText="1"/>
    </xf>
    <xf numFmtId="0" fontId="24" fillId="0" borderId="19" xfId="19" applyNumberFormat="1" applyFont="1" applyFill="1" applyBorder="1" applyAlignment="1">
      <alignment horizontal="left" vertical="center" wrapText="1"/>
    </xf>
    <xf numFmtId="0" fontId="32" fillId="0" borderId="4" xfId="15" applyFont="1" applyFill="1" applyBorder="1" applyAlignment="1">
      <alignment horizontal="center" vertical="center" wrapText="1"/>
    </xf>
    <xf numFmtId="0" fontId="32" fillId="0" borderId="9" xfId="15" applyFont="1" applyFill="1" applyBorder="1" applyAlignment="1">
      <alignment horizontal="center" vertical="center" wrapText="1"/>
    </xf>
    <xf numFmtId="0" fontId="32" fillId="0" borderId="10" xfId="15" applyFont="1" applyFill="1" applyBorder="1" applyAlignment="1">
      <alignment horizontal="center" vertical="center" wrapText="1"/>
    </xf>
    <xf numFmtId="0" fontId="33" fillId="0" borderId="10" xfId="15" applyNumberFormat="1" applyFont="1" applyBorder="1" applyAlignment="1">
      <alignment horizontal="center" vertical="center" wrapText="1"/>
    </xf>
    <xf numFmtId="0" fontId="8" fillId="0" borderId="12" xfId="15" applyFont="1" applyBorder="1" applyAlignment="1">
      <alignment horizontal="center" vertical="center"/>
    </xf>
    <xf numFmtId="0" fontId="8" fillId="12" borderId="12" xfId="15" applyFont="1" applyFill="1" applyBorder="1" applyAlignment="1">
      <alignment horizontal="center" vertical="center"/>
    </xf>
    <xf numFmtId="164" fontId="33" fillId="0" borderId="3" xfId="10" applyNumberFormat="1" applyFont="1" applyFill="1" applyBorder="1" applyAlignment="1">
      <alignment horizontal="center" vertical="center" wrapText="1"/>
    </xf>
    <xf numFmtId="0" fontId="32" fillId="12" borderId="3" xfId="15" applyFont="1" applyFill="1" applyBorder="1" applyAlignment="1">
      <alignment horizontal="center" vertical="center" wrapText="1"/>
    </xf>
    <xf numFmtId="0" fontId="8" fillId="0" borderId="15" xfId="15" applyFont="1" applyBorder="1" applyAlignment="1">
      <alignment horizontal="center" vertical="center"/>
    </xf>
    <xf numFmtId="0" fontId="8" fillId="0" borderId="19" xfId="15" applyFont="1" applyBorder="1" applyAlignment="1">
      <alignment horizontal="center" vertical="center"/>
    </xf>
    <xf numFmtId="0" fontId="8" fillId="0" borderId="14" xfId="15" applyFont="1" applyBorder="1" applyAlignment="1">
      <alignment horizontal="center" vertical="center"/>
    </xf>
    <xf numFmtId="0" fontId="32" fillId="0" borderId="4" xfId="15" applyFont="1" applyBorder="1" applyAlignment="1">
      <alignment horizontal="center" vertical="center" wrapText="1"/>
    </xf>
    <xf numFmtId="0" fontId="32" fillId="0" borderId="9" xfId="15" applyFont="1" applyBorder="1" applyAlignment="1">
      <alignment horizontal="center" vertical="center" wrapText="1"/>
    </xf>
    <xf numFmtId="0" fontId="24" fillId="0" borderId="15" xfId="19" applyNumberFormat="1" applyFont="1" applyBorder="1" applyAlignment="1">
      <alignment horizontal="left" vertical="center" wrapText="1"/>
    </xf>
    <xf numFmtId="0" fontId="24" fillId="0" borderId="14" xfId="19" applyNumberFormat="1" applyFont="1" applyBorder="1" applyAlignment="1">
      <alignment horizontal="left" vertical="center" wrapText="1"/>
    </xf>
    <xf numFmtId="0" fontId="32" fillId="0" borderId="10" xfId="15" applyFont="1" applyBorder="1" applyAlignment="1">
      <alignment horizontal="center" vertical="center" wrapText="1"/>
    </xf>
    <xf numFmtId="164" fontId="32" fillId="0" borderId="9" xfId="15" applyNumberFormat="1" applyFont="1" applyBorder="1" applyAlignment="1">
      <alignment horizontal="center" vertical="center" wrapText="1"/>
    </xf>
    <xf numFmtId="164" fontId="32" fillId="0" borderId="3" xfId="15" applyNumberFormat="1" applyFont="1" applyBorder="1" applyAlignment="1">
      <alignment horizontal="center" vertical="center" wrapText="1"/>
    </xf>
    <xf numFmtId="164" fontId="33" fillId="0" borderId="9" xfId="10" applyNumberFormat="1" applyFont="1" applyFill="1" applyBorder="1" applyAlignment="1">
      <alignment horizontal="center" vertical="center" wrapText="1"/>
    </xf>
    <xf numFmtId="0" fontId="32" fillId="0" borderId="3" xfId="15" applyFont="1" applyBorder="1" applyAlignment="1">
      <alignment horizontal="center" vertical="center" wrapText="1"/>
    </xf>
    <xf numFmtId="164" fontId="33" fillId="0" borderId="4" xfId="10" applyNumberFormat="1" applyFont="1" applyFill="1" applyBorder="1" applyAlignment="1">
      <alignment horizontal="center" vertical="center" wrapText="1"/>
    </xf>
    <xf numFmtId="0" fontId="33" fillId="0" borderId="51" xfId="15" applyNumberFormat="1" applyFont="1" applyFill="1" applyBorder="1" applyAlignment="1">
      <alignment horizontal="justify" vertical="top" wrapText="1"/>
    </xf>
    <xf numFmtId="0" fontId="33" fillId="0" borderId="38" xfId="15" applyNumberFormat="1" applyFont="1" applyFill="1" applyBorder="1" applyAlignment="1">
      <alignment horizontal="justify" vertical="top" wrapText="1"/>
    </xf>
    <xf numFmtId="0" fontId="33" fillId="0" borderId="4" xfId="15" applyNumberFormat="1" applyFont="1" applyFill="1" applyBorder="1" applyAlignment="1">
      <alignment horizontal="center" vertical="center" wrapText="1"/>
    </xf>
    <xf numFmtId="0" fontId="33" fillId="0" borderId="9" xfId="15" applyNumberFormat="1" applyFont="1" applyFill="1" applyBorder="1" applyAlignment="1">
      <alignment horizontal="center" vertical="center" wrapText="1"/>
    </xf>
    <xf numFmtId="0" fontId="33" fillId="0" borderId="18" xfId="15" applyNumberFormat="1" applyFont="1" applyBorder="1" applyAlignment="1">
      <alignment horizontal="justify" vertical="top" wrapText="1"/>
    </xf>
    <xf numFmtId="164" fontId="33" fillId="0" borderId="4" xfId="10" applyNumberFormat="1" applyFont="1" applyFill="1" applyBorder="1" applyAlignment="1">
      <alignment horizontal="center" vertical="center"/>
    </xf>
    <xf numFmtId="164" fontId="33" fillId="0" borderId="9" xfId="10" applyNumberFormat="1" applyFont="1" applyFill="1" applyBorder="1" applyAlignment="1">
      <alignment horizontal="center" vertical="center"/>
    </xf>
    <xf numFmtId="0" fontId="24" fillId="0" borderId="21" xfId="19" applyNumberFormat="1" applyFont="1" applyBorder="1" applyAlignment="1">
      <alignment horizontal="left" vertical="center" wrapText="1"/>
    </xf>
    <xf numFmtId="0" fontId="22" fillId="12" borderId="33" xfId="15" applyFont="1" applyFill="1" applyBorder="1" applyAlignment="1">
      <alignment horizontal="center" vertical="center" wrapText="1"/>
    </xf>
    <xf numFmtId="0" fontId="22" fillId="12" borderId="40" xfId="15" applyFont="1" applyFill="1" applyBorder="1" applyAlignment="1">
      <alignment horizontal="center" vertical="center" wrapText="1"/>
    </xf>
    <xf numFmtId="0" fontId="22" fillId="12" borderId="41" xfId="15" applyFont="1" applyFill="1" applyBorder="1" applyAlignment="1">
      <alignment horizontal="center" vertical="center" wrapText="1"/>
    </xf>
    <xf numFmtId="0" fontId="22" fillId="12" borderId="46" xfId="15" applyFont="1" applyFill="1" applyBorder="1" applyAlignment="1">
      <alignment horizontal="center" vertical="center" wrapText="1"/>
    </xf>
    <xf numFmtId="0" fontId="22" fillId="12" borderId="47" xfId="15" applyFont="1" applyFill="1" applyBorder="1" applyAlignment="1">
      <alignment horizontal="center" vertical="center" wrapText="1"/>
    </xf>
    <xf numFmtId="0" fontId="22" fillId="12" borderId="48" xfId="15" applyFont="1" applyFill="1" applyBorder="1" applyAlignment="1">
      <alignment horizontal="center" vertical="center" wrapText="1"/>
    </xf>
    <xf numFmtId="0" fontId="33" fillId="0" borderId="29" xfId="15" applyNumberFormat="1" applyFont="1" applyFill="1" applyBorder="1" applyAlignment="1">
      <alignment horizontal="justify" vertical="top" wrapText="1"/>
    </xf>
    <xf numFmtId="0" fontId="1" fillId="0" borderId="38" xfId="0" applyFont="1" applyFill="1" applyBorder="1" applyAlignment="1">
      <alignment horizontal="justify"/>
    </xf>
    <xf numFmtId="0" fontId="33" fillId="0" borderId="6" xfId="18" applyNumberFormat="1" applyFont="1" applyBorder="1" applyAlignment="1">
      <alignment horizontal="justify" vertical="top" wrapText="1"/>
    </xf>
    <xf numFmtId="0" fontId="33" fillId="0" borderId="23" xfId="18" applyNumberFormat="1" applyFont="1" applyBorder="1" applyAlignment="1">
      <alignment horizontal="justify" vertical="top" wrapText="1"/>
    </xf>
    <xf numFmtId="164" fontId="32" fillId="0" borderId="4" xfId="15" applyNumberFormat="1" applyFont="1" applyFill="1" applyBorder="1" applyAlignment="1">
      <alignment horizontal="center" vertical="center" wrapText="1"/>
    </xf>
    <xf numFmtId="164" fontId="32" fillId="0" borderId="9" xfId="15" applyNumberFormat="1" applyFont="1" applyFill="1" applyBorder="1" applyAlignment="1">
      <alignment horizontal="center" vertical="center" wrapText="1"/>
    </xf>
    <xf numFmtId="0" fontId="33" fillId="0" borderId="6" xfId="15" applyNumberFormat="1" applyFont="1" applyFill="1" applyBorder="1" applyAlignment="1">
      <alignment horizontal="justify" vertical="top" wrapText="1"/>
    </xf>
    <xf numFmtId="0" fontId="33" fillId="0" borderId="23" xfId="15" applyNumberFormat="1" applyFont="1" applyFill="1" applyBorder="1" applyAlignment="1">
      <alignment horizontal="justify" vertical="top" wrapText="1"/>
    </xf>
    <xf numFmtId="164" fontId="33" fillId="0" borderId="4" xfId="11" applyNumberFormat="1" applyFont="1" applyFill="1" applyBorder="1" applyAlignment="1">
      <alignment horizontal="center" vertical="center" wrapText="1"/>
    </xf>
    <xf numFmtId="164" fontId="33" fillId="0" borderId="9" xfId="11" applyNumberFormat="1" applyFont="1" applyFill="1" applyBorder="1" applyAlignment="1">
      <alignment horizontal="center" vertical="center" wrapText="1"/>
    </xf>
    <xf numFmtId="0" fontId="8" fillId="0" borderId="30" xfId="15" applyFont="1" applyBorder="1" applyAlignment="1">
      <alignment horizontal="center" vertical="center"/>
    </xf>
    <xf numFmtId="0" fontId="8" fillId="0" borderId="45" xfId="15" applyFont="1" applyBorder="1" applyAlignment="1">
      <alignment horizontal="center" vertical="center"/>
    </xf>
    <xf numFmtId="0" fontId="33" fillId="0" borderId="10" xfId="15" applyFont="1" applyFill="1" applyBorder="1" applyAlignment="1">
      <alignment horizontal="center" vertical="center" wrapText="1"/>
    </xf>
    <xf numFmtId="0" fontId="33" fillId="0" borderId="9" xfId="15" applyFont="1" applyFill="1" applyBorder="1" applyAlignment="1">
      <alignment horizontal="center" vertical="center" wrapText="1"/>
    </xf>
    <xf numFmtId="0" fontId="33" fillId="0" borderId="4" xfId="15" applyFont="1" applyFill="1" applyBorder="1" applyAlignment="1">
      <alignment horizontal="center" vertical="center" wrapText="1"/>
    </xf>
    <xf numFmtId="0" fontId="8" fillId="0" borderId="15" xfId="15" applyFont="1" applyFill="1" applyBorder="1" applyAlignment="1">
      <alignment horizontal="center" vertical="center"/>
    </xf>
    <xf numFmtId="0" fontId="33" fillId="0" borderId="4" xfId="18" applyNumberFormat="1" applyFont="1" applyBorder="1" applyAlignment="1">
      <alignment horizontal="center" vertical="center" wrapText="1"/>
    </xf>
    <xf numFmtId="0" fontId="33" fillId="0" borderId="9" xfId="18" applyNumberFormat="1" applyFont="1" applyBorder="1" applyAlignment="1">
      <alignment horizontal="center" vertical="center" wrapText="1"/>
    </xf>
    <xf numFmtId="0" fontId="8" fillId="0" borderId="17" xfId="15" applyFont="1" applyFill="1" applyBorder="1" applyAlignment="1">
      <alignment horizontal="center" vertical="center"/>
    </xf>
    <xf numFmtId="0" fontId="8" fillId="0" borderId="39" xfId="15" applyFont="1" applyFill="1" applyBorder="1" applyAlignment="1">
      <alignment horizontal="center" vertical="center"/>
    </xf>
    <xf numFmtId="164" fontId="33" fillId="0" borderId="10" xfId="10" applyNumberFormat="1" applyFont="1" applyFill="1" applyBorder="1" applyAlignment="1">
      <alignment horizontal="center" vertical="center"/>
    </xf>
    <xf numFmtId="164" fontId="33" fillId="0" borderId="10" xfId="10" applyNumberFormat="1" applyFont="1" applyFill="1" applyBorder="1" applyAlignment="1">
      <alignment horizontal="center" vertical="center" wrapText="1"/>
    </xf>
    <xf numFmtId="0" fontId="10" fillId="6" borderId="3" xfId="0" applyFont="1" applyFill="1" applyBorder="1" applyAlignment="1">
      <alignment horizontal="center" vertical="center"/>
    </xf>
    <xf numFmtId="0" fontId="24" fillId="0" borderId="19" xfId="19" applyNumberFormat="1" applyFont="1" applyBorder="1" applyAlignment="1">
      <alignment horizontal="left" vertical="center" wrapText="1"/>
    </xf>
    <xf numFmtId="0" fontId="8" fillId="0" borderId="20" xfId="15" applyFont="1" applyFill="1" applyBorder="1" applyAlignment="1">
      <alignment horizontal="center" vertical="center"/>
    </xf>
    <xf numFmtId="0" fontId="33" fillId="3" borderId="6" xfId="15" applyNumberFormat="1" applyFont="1" applyFill="1" applyBorder="1" applyAlignment="1">
      <alignment horizontal="justify" vertical="top" wrapText="1"/>
    </xf>
    <xf numFmtId="0" fontId="33" fillId="3" borderId="23" xfId="15" applyNumberFormat="1" applyFont="1" applyFill="1" applyBorder="1" applyAlignment="1">
      <alignment horizontal="justify" vertical="top" wrapText="1"/>
    </xf>
    <xf numFmtId="0" fontId="33" fillId="7" borderId="4" xfId="0" applyFont="1" applyFill="1" applyBorder="1" applyAlignment="1">
      <alignment horizontal="center" vertical="center" wrapText="1"/>
    </xf>
    <xf numFmtId="0" fontId="33" fillId="7" borderId="9" xfId="0" applyFont="1" applyFill="1" applyBorder="1" applyAlignment="1">
      <alignment horizontal="center" vertical="center" wrapText="1"/>
    </xf>
    <xf numFmtId="0" fontId="24" fillId="0" borderId="22" xfId="19" applyNumberFormat="1" applyFont="1" applyBorder="1" applyAlignment="1">
      <alignment horizontal="left" vertical="center" wrapText="1"/>
    </xf>
    <xf numFmtId="164" fontId="32" fillId="12" borderId="3" xfId="15" applyNumberFormat="1" applyFont="1" applyFill="1" applyBorder="1" applyAlignment="1">
      <alignment horizontal="center" vertical="center" wrapText="1"/>
    </xf>
    <xf numFmtId="0" fontId="7" fillId="0" borderId="12" xfId="15" applyFont="1" applyFill="1" applyBorder="1" applyAlignment="1">
      <alignment horizontal="center" vertical="center" wrapText="1"/>
    </xf>
    <xf numFmtId="0" fontId="6" fillId="0" borderId="14" xfId="15" applyFont="1" applyFill="1" applyBorder="1" applyAlignment="1">
      <alignment horizontal="center" vertical="center" wrapText="1"/>
    </xf>
    <xf numFmtId="0" fontId="7" fillId="0" borderId="20" xfId="15" applyFont="1" applyFill="1" applyBorder="1" applyAlignment="1">
      <alignment horizontal="center" vertical="center"/>
    </xf>
    <xf numFmtId="0" fontId="7" fillId="0" borderId="8" xfId="15" applyFont="1" applyFill="1" applyBorder="1" applyAlignment="1">
      <alignment horizontal="center" vertical="center"/>
    </xf>
    <xf numFmtId="0" fontId="33" fillId="7" borderId="10" xfId="0" applyFont="1" applyFill="1" applyBorder="1" applyAlignment="1">
      <alignment horizontal="center" vertical="center" wrapText="1"/>
    </xf>
    <xf numFmtId="0" fontId="33" fillId="3" borderId="18" xfId="15" applyNumberFormat="1" applyFont="1" applyFill="1" applyBorder="1" applyAlignment="1">
      <alignment horizontal="justify" vertical="top" wrapText="1"/>
    </xf>
    <xf numFmtId="0" fontId="24" fillId="0" borderId="21" xfId="15" applyNumberFormat="1" applyFont="1" applyBorder="1" applyAlignment="1">
      <alignment horizontal="left" vertical="center" wrapText="1"/>
    </xf>
    <xf numFmtId="0" fontId="24" fillId="0" borderId="19" xfId="15" applyNumberFormat="1" applyFont="1" applyBorder="1" applyAlignment="1">
      <alignment horizontal="left" vertical="center" wrapText="1"/>
    </xf>
    <xf numFmtId="0" fontId="24" fillId="0" borderId="14" xfId="15" applyNumberFormat="1" applyFont="1" applyBorder="1" applyAlignment="1">
      <alignment horizontal="left" vertical="center" wrapText="1"/>
    </xf>
    <xf numFmtId="0" fontId="22" fillId="12" borderId="34" xfId="15" applyFont="1" applyFill="1" applyBorder="1" applyAlignment="1">
      <alignment horizontal="center" vertical="center" wrapText="1"/>
    </xf>
    <xf numFmtId="0" fontId="22" fillId="12" borderId="35" xfId="15" applyFont="1" applyFill="1" applyBorder="1" applyAlignment="1">
      <alignment horizontal="center" vertical="center" wrapText="1"/>
    </xf>
    <xf numFmtId="0" fontId="22" fillId="12" borderId="36" xfId="15" applyFont="1" applyFill="1" applyBorder="1" applyAlignment="1">
      <alignment horizontal="center" vertical="center" wrapText="1"/>
    </xf>
    <xf numFmtId="0" fontId="8" fillId="0" borderId="37" xfId="15" applyFont="1" applyFill="1" applyBorder="1" applyAlignment="1">
      <alignment horizontal="center" vertical="center"/>
    </xf>
    <xf numFmtId="0" fontId="8" fillId="0" borderId="28" xfId="15" applyFont="1" applyFill="1" applyBorder="1" applyAlignment="1">
      <alignment horizontal="center" vertical="center"/>
    </xf>
    <xf numFmtId="0" fontId="7" fillId="0" borderId="12" xfId="15" applyFont="1" applyFill="1" applyBorder="1" applyAlignment="1">
      <alignment horizontal="center" vertical="center"/>
    </xf>
    <xf numFmtId="0" fontId="7" fillId="0" borderId="14" xfId="15" applyFont="1" applyFill="1" applyBorder="1" applyAlignment="1">
      <alignment horizontal="center" vertical="center" wrapText="1"/>
    </xf>
    <xf numFmtId="0" fontId="33" fillId="0" borderId="10" xfId="15" applyNumberFormat="1" applyFont="1" applyFill="1" applyBorder="1" applyAlignment="1">
      <alignment horizontal="center" vertical="center" wrapText="1"/>
    </xf>
    <xf numFmtId="0" fontId="33" fillId="0" borderId="0" xfId="15" applyNumberFormat="1" applyFont="1" applyBorder="1" applyAlignment="1">
      <alignment horizontal="justify" vertical="top" wrapText="1"/>
    </xf>
    <xf numFmtId="0" fontId="33" fillId="0" borderId="29" xfId="18" applyNumberFormat="1" applyFont="1" applyBorder="1" applyAlignment="1">
      <alignment horizontal="justify" vertical="top" wrapText="1"/>
    </xf>
    <xf numFmtId="0" fontId="33" fillId="0" borderId="38" xfId="18" applyNumberFormat="1" applyFont="1" applyBorder="1" applyAlignment="1">
      <alignment horizontal="justify" vertical="top" wrapText="1"/>
    </xf>
    <xf numFmtId="0" fontId="43" fillId="11" borderId="39" xfId="15" applyFont="1" applyFill="1" applyBorder="1" applyAlignment="1">
      <alignment horizontal="center"/>
    </xf>
    <xf numFmtId="0" fontId="1" fillId="0" borderId="0" xfId="13" applyBorder="1" applyAlignment="1">
      <alignment horizontal="center" vertical="center"/>
    </xf>
    <xf numFmtId="0" fontId="33" fillId="0" borderId="10" xfId="13" applyNumberFormat="1" applyFont="1" applyFill="1" applyBorder="1" applyAlignment="1">
      <alignment horizontal="justify" vertical="top" wrapText="1"/>
    </xf>
    <xf numFmtId="0" fontId="33" fillId="0" borderId="9" xfId="13" applyNumberFormat="1" applyFont="1" applyFill="1" applyBorder="1" applyAlignment="1">
      <alignment horizontal="justify" vertical="top" wrapText="1"/>
    </xf>
    <xf numFmtId="0" fontId="22" fillId="2" borderId="34" xfId="13" applyFont="1" applyFill="1" applyBorder="1" applyAlignment="1">
      <alignment horizontal="center" vertical="center"/>
    </xf>
    <xf numFmtId="0" fontId="22" fillId="2" borderId="35" xfId="13" applyFont="1" applyFill="1" applyBorder="1" applyAlignment="1">
      <alignment horizontal="center" vertical="center"/>
    </xf>
    <xf numFmtId="0" fontId="22" fillId="2" borderId="36" xfId="13" applyFont="1" applyFill="1" applyBorder="1" applyAlignment="1">
      <alignment horizontal="center" vertical="center"/>
    </xf>
    <xf numFmtId="0" fontId="24" fillId="14" borderId="34" xfId="13" applyFont="1" applyFill="1" applyBorder="1" applyAlignment="1">
      <alignment horizontal="center" vertical="center"/>
    </xf>
    <xf numFmtId="0" fontId="24" fillId="14" borderId="43" xfId="13" applyFont="1" applyFill="1" applyBorder="1" applyAlignment="1">
      <alignment horizontal="center" vertical="center"/>
    </xf>
    <xf numFmtId="0" fontId="24" fillId="14" borderId="35" xfId="13" applyFont="1" applyFill="1" applyBorder="1" applyAlignment="1">
      <alignment horizontal="center" vertical="center"/>
    </xf>
    <xf numFmtId="0" fontId="24" fillId="14" borderId="36" xfId="13" applyFont="1" applyFill="1" applyBorder="1" applyAlignment="1">
      <alignment horizontal="center" vertical="center"/>
    </xf>
    <xf numFmtId="0" fontId="33" fillId="0" borderId="4" xfId="13" applyFont="1" applyBorder="1" applyAlignment="1">
      <alignment horizontal="center" vertical="center"/>
    </xf>
    <xf numFmtId="0" fontId="33" fillId="0" borderId="9" xfId="13" applyFont="1" applyBorder="1" applyAlignment="1">
      <alignment horizontal="center" vertical="center"/>
    </xf>
    <xf numFmtId="0" fontId="20" fillId="0" borderId="18" xfId="13" applyFont="1" applyBorder="1" applyAlignment="1">
      <alignment horizontal="center" vertical="center"/>
    </xf>
    <xf numFmtId="0" fontId="20" fillId="0" borderId="23" xfId="13" applyFont="1" applyBorder="1" applyAlignment="1">
      <alignment horizontal="center" vertical="center"/>
    </xf>
    <xf numFmtId="0" fontId="20" fillId="0" borderId="10" xfId="13" applyFont="1" applyBorder="1" applyAlignment="1">
      <alignment horizontal="center" vertical="center"/>
    </xf>
    <xf numFmtId="0" fontId="20" fillId="0" borderId="9" xfId="13" applyFont="1" applyBorder="1" applyAlignment="1">
      <alignment horizontal="center" vertical="center"/>
    </xf>
    <xf numFmtId="0" fontId="41" fillId="0" borderId="10" xfId="13" applyFont="1" applyBorder="1" applyAlignment="1">
      <alignment horizontal="justify" vertical="top" wrapText="1"/>
    </xf>
    <xf numFmtId="0" fontId="41" fillId="0" borderId="9" xfId="13" applyFont="1" applyBorder="1" applyAlignment="1">
      <alignment horizontal="justify" vertical="top" wrapText="1"/>
    </xf>
    <xf numFmtId="0" fontId="1" fillId="0" borderId="49" xfId="13" applyBorder="1" applyAlignment="1">
      <alignment horizontal="center"/>
    </xf>
    <xf numFmtId="0" fontId="1" fillId="0" borderId="25" xfId="13" applyBorder="1" applyAlignment="1">
      <alignment horizontal="center"/>
    </xf>
    <xf numFmtId="0" fontId="33" fillId="0" borderId="10" xfId="13" applyFont="1" applyBorder="1" applyAlignment="1">
      <alignment horizontal="center" vertical="center"/>
    </xf>
    <xf numFmtId="0" fontId="33" fillId="0" borderId="4" xfId="13" applyFont="1" applyBorder="1" applyAlignment="1">
      <alignment horizontal="justify" vertical="top" wrapText="1"/>
    </xf>
    <xf numFmtId="0" fontId="33" fillId="0" borderId="9" xfId="13" applyFont="1" applyBorder="1" applyAlignment="1">
      <alignment horizontal="justify" vertical="top" wrapText="1"/>
    </xf>
    <xf numFmtId="0" fontId="33" fillId="0" borderId="4" xfId="13" applyFont="1" applyFill="1" applyBorder="1" applyAlignment="1">
      <alignment horizontal="justify" vertical="top" wrapText="1"/>
    </xf>
    <xf numFmtId="0" fontId="33" fillId="0" borderId="47" xfId="13" applyFont="1" applyFill="1" applyBorder="1" applyAlignment="1">
      <alignment horizontal="justify" vertical="top" wrapText="1"/>
    </xf>
    <xf numFmtId="0" fontId="20" fillId="0" borderId="4" xfId="13" applyFont="1" applyFill="1" applyBorder="1" applyAlignment="1">
      <alignment horizontal="center" vertical="center"/>
    </xf>
    <xf numFmtId="0" fontId="20" fillId="0" borderId="47" xfId="13" applyFont="1" applyFill="1" applyBorder="1" applyAlignment="1">
      <alignment horizontal="center" vertical="center"/>
    </xf>
    <xf numFmtId="0" fontId="20" fillId="0" borderId="29" xfId="13" applyFont="1" applyFill="1" applyBorder="1" applyAlignment="1">
      <alignment horizontal="center" vertical="center"/>
    </xf>
    <xf numFmtId="0" fontId="20" fillId="0" borderId="46" xfId="13" applyFont="1" applyFill="1" applyBorder="1" applyAlignment="1">
      <alignment horizontal="center" vertical="center"/>
    </xf>
    <xf numFmtId="0" fontId="20" fillId="0" borderId="29" xfId="13" applyFont="1" applyBorder="1" applyAlignment="1">
      <alignment horizontal="center" vertical="center"/>
    </xf>
    <xf numFmtId="0" fontId="20" fillId="0" borderId="38" xfId="13" applyFont="1" applyBorder="1" applyAlignment="1">
      <alignment horizontal="center" vertical="center"/>
    </xf>
    <xf numFmtId="0" fontId="1" fillId="0" borderId="19" xfId="13" applyBorder="1" applyAlignment="1">
      <alignment horizontal="center"/>
    </xf>
    <xf numFmtId="0" fontId="24" fillId="12" borderId="49" xfId="17" applyFont="1" applyFill="1" applyBorder="1" applyAlignment="1">
      <alignment horizontal="center" vertical="center" wrapText="1"/>
    </xf>
    <xf numFmtId="0" fontId="24" fillId="12" borderId="2" xfId="17" applyFont="1" applyFill="1" applyBorder="1" applyAlignment="1">
      <alignment horizontal="center" vertical="center" wrapText="1"/>
    </xf>
    <xf numFmtId="0" fontId="24" fillId="12" borderId="50" xfId="17" applyFont="1" applyFill="1" applyBorder="1" applyAlignment="1">
      <alignment horizontal="center" vertical="center" wrapText="1"/>
    </xf>
    <xf numFmtId="0" fontId="24" fillId="12" borderId="34" xfId="17" applyFont="1" applyFill="1" applyBorder="1" applyAlignment="1">
      <alignment horizontal="center" vertical="center" wrapText="1"/>
    </xf>
    <xf numFmtId="0" fontId="24" fillId="12" borderId="35" xfId="17" applyFont="1" applyFill="1" applyBorder="1" applyAlignment="1">
      <alignment horizontal="center" vertical="center" wrapText="1"/>
    </xf>
    <xf numFmtId="0" fontId="24" fillId="12" borderId="36" xfId="17" applyFont="1" applyFill="1" applyBorder="1" applyAlignment="1">
      <alignment horizontal="center" vertical="center" wrapText="1"/>
    </xf>
    <xf numFmtId="0" fontId="33" fillId="0" borderId="3" xfId="13" applyNumberFormat="1" applyFont="1" applyFill="1" applyBorder="1" applyAlignment="1">
      <alignment horizontal="justify" vertical="top" wrapText="1"/>
    </xf>
    <xf numFmtId="0" fontId="20" fillId="0" borderId="3" xfId="13" applyNumberFormat="1" applyFont="1" applyFill="1" applyBorder="1" applyAlignment="1">
      <alignment horizontal="center" vertical="center" wrapText="1"/>
    </xf>
    <xf numFmtId="0" fontId="20" fillId="0" borderId="5" xfId="13" applyNumberFormat="1" applyFont="1" applyFill="1" applyBorder="1" applyAlignment="1">
      <alignment horizontal="center" vertical="center" wrapText="1"/>
    </xf>
    <xf numFmtId="2" fontId="21" fillId="0" borderId="4" xfId="5" applyNumberFormat="1" applyFont="1" applyFill="1" applyBorder="1" applyAlignment="1">
      <alignment horizontal="center" vertical="center" wrapText="1"/>
    </xf>
    <xf numFmtId="2" fontId="21" fillId="0" borderId="9" xfId="5" applyNumberFormat="1" applyFont="1" applyFill="1" applyBorder="1" applyAlignment="1">
      <alignment horizontal="center" vertical="center" wrapText="1"/>
    </xf>
    <xf numFmtId="0" fontId="6" fillId="0" borderId="8" xfId="13" applyNumberFormat="1" applyFont="1" applyFill="1" applyBorder="1" applyAlignment="1">
      <alignment horizontal="center" vertical="center" wrapText="1"/>
    </xf>
    <xf numFmtId="0" fontId="24" fillId="3" borderId="16" xfId="13" applyFont="1" applyFill="1" applyBorder="1" applyAlignment="1">
      <alignment horizontal="center" vertical="center" wrapText="1"/>
    </xf>
    <xf numFmtId="0" fontId="24" fillId="3" borderId="12" xfId="13" applyFont="1" applyFill="1" applyBorder="1" applyAlignment="1">
      <alignment horizontal="center" vertical="center" wrapText="1"/>
    </xf>
    <xf numFmtId="0" fontId="41" fillId="0" borderId="4" xfId="13" applyFont="1" applyBorder="1" applyAlignment="1">
      <alignment horizontal="justify" vertical="top" wrapText="1"/>
    </xf>
    <xf numFmtId="0" fontId="20" fillId="0" borderId="4" xfId="13" applyFont="1" applyBorder="1" applyAlignment="1">
      <alignment horizontal="center" vertical="center"/>
    </xf>
    <xf numFmtId="0" fontId="0" fillId="0" borderId="37" xfId="0" applyFill="1" applyBorder="1" applyAlignment="1">
      <alignment horizontal="center"/>
    </xf>
    <xf numFmtId="0" fontId="0" fillId="0" borderId="48" xfId="0" applyFill="1" applyBorder="1" applyAlignment="1">
      <alignment horizontal="center"/>
    </xf>
    <xf numFmtId="0" fontId="33" fillId="0" borderId="4" xfId="13" applyFont="1" applyBorder="1" applyAlignment="1">
      <alignment horizontal="center" vertical="top" wrapText="1"/>
    </xf>
    <xf numFmtId="0" fontId="33" fillId="0" borderId="9" xfId="13" applyFont="1" applyBorder="1" applyAlignment="1">
      <alignment horizontal="center" vertical="top" wrapText="1"/>
    </xf>
    <xf numFmtId="0" fontId="20" fillId="0" borderId="6" xfId="13" applyFont="1" applyBorder="1" applyAlignment="1">
      <alignment horizontal="center" vertical="center"/>
    </xf>
  </cellXfs>
  <cellStyles count="31">
    <cellStyle name="d" xfId="1"/>
    <cellStyle name="g" xfId="2"/>
    <cellStyle name="g_Invoice GI" xfId="3"/>
    <cellStyle name="Normal_CrossWareMoving" xfId="4"/>
    <cellStyle name="Денежный 2" xfId="5"/>
    <cellStyle name="Денежный 3" xfId="6"/>
    <cellStyle name="Денежный 3 2" xfId="7"/>
    <cellStyle name="Денежный 4" xfId="8"/>
    <cellStyle name="Денежный 5" xfId="9"/>
    <cellStyle name="Денежный_Образование_цен_(Драфт_Экспресс)" xfId="10"/>
    <cellStyle name="Денежный_Образование_цен_(Драфт_Экспресс) 2" xfId="11"/>
    <cellStyle name="Обычный" xfId="0" builtinId="0"/>
    <cellStyle name="Обычный 2" xfId="12"/>
    <cellStyle name="Обычный 2 2" xfId="13"/>
    <cellStyle name="Обычный 3" xfId="14"/>
    <cellStyle name="Обычный 3 2" xfId="15"/>
    <cellStyle name="Обычный 3 2 2" xfId="16"/>
    <cellStyle name="Обычный 3 2 2 2" xfId="17"/>
    <cellStyle name="Обычный 3 2 3" xfId="18"/>
    <cellStyle name="Обычный 3 2 4" xfId="19"/>
    <cellStyle name="Обычный 3 3" xfId="20"/>
    <cellStyle name="Обычный 3 3 2" xfId="21"/>
    <cellStyle name="Обычный 3 3 2 2" xfId="22"/>
    <cellStyle name="Обычный 4" xfId="23"/>
    <cellStyle name="Обычный 5" xfId="24"/>
    <cellStyle name="Обычный 5 2" xfId="25"/>
    <cellStyle name="Обычный 6" xfId="26"/>
    <cellStyle name="Обычный 7" xfId="27"/>
    <cellStyle name="Обычный 8" xfId="28"/>
    <cellStyle name="Тысячи [0]_Inv_GI (2)" xfId="29"/>
    <cellStyle name="Тысячи_Inv_GI (2)" xfId="30"/>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jpe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jpeg"/><Relationship Id="rId34" Type="http://schemas.openxmlformats.org/officeDocument/2006/relationships/image" Target="../media/image34.png"/><Relationship Id="rId42" Type="http://schemas.openxmlformats.org/officeDocument/2006/relationships/image" Target="../media/image42.jpeg"/><Relationship Id="rId47" Type="http://schemas.openxmlformats.org/officeDocument/2006/relationships/image" Target="../media/image47.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png"/><Relationship Id="rId43" Type="http://schemas.openxmlformats.org/officeDocument/2006/relationships/image" Target="../media/image43.png"/></Relationships>
</file>

<file path=xl/drawings/_rels/drawing2.xml.rels><?xml version="1.0" encoding="UTF-8" standalone="yes"?>
<Relationships xmlns="http://schemas.openxmlformats.org/package/2006/relationships"><Relationship Id="rId26" Type="http://schemas.openxmlformats.org/officeDocument/2006/relationships/image" Target="../media/image73.jpeg"/><Relationship Id="rId117" Type="http://schemas.openxmlformats.org/officeDocument/2006/relationships/image" Target="../media/image164.jpeg"/><Relationship Id="rId21" Type="http://schemas.openxmlformats.org/officeDocument/2006/relationships/image" Target="../media/image68.jpeg"/><Relationship Id="rId42" Type="http://schemas.openxmlformats.org/officeDocument/2006/relationships/image" Target="../media/image89.jpeg"/><Relationship Id="rId47" Type="http://schemas.openxmlformats.org/officeDocument/2006/relationships/image" Target="../media/image94.png"/><Relationship Id="rId63" Type="http://schemas.openxmlformats.org/officeDocument/2006/relationships/image" Target="../media/image110.png"/><Relationship Id="rId68" Type="http://schemas.openxmlformats.org/officeDocument/2006/relationships/image" Target="../media/image115.jpeg"/><Relationship Id="rId84" Type="http://schemas.openxmlformats.org/officeDocument/2006/relationships/image" Target="../media/image131.jpeg"/><Relationship Id="rId89" Type="http://schemas.openxmlformats.org/officeDocument/2006/relationships/image" Target="../media/image136.png"/><Relationship Id="rId112" Type="http://schemas.openxmlformats.org/officeDocument/2006/relationships/image" Target="../media/image159.png"/><Relationship Id="rId16" Type="http://schemas.openxmlformats.org/officeDocument/2006/relationships/image" Target="../media/image63.jpeg"/><Relationship Id="rId107" Type="http://schemas.openxmlformats.org/officeDocument/2006/relationships/image" Target="../media/image154.png"/><Relationship Id="rId11" Type="http://schemas.openxmlformats.org/officeDocument/2006/relationships/image" Target="../media/image58.jpeg"/><Relationship Id="rId32" Type="http://schemas.openxmlformats.org/officeDocument/2006/relationships/image" Target="../media/image79.png"/><Relationship Id="rId37" Type="http://schemas.openxmlformats.org/officeDocument/2006/relationships/image" Target="../media/image84.png"/><Relationship Id="rId53" Type="http://schemas.openxmlformats.org/officeDocument/2006/relationships/image" Target="../media/image100.jpeg"/><Relationship Id="rId58" Type="http://schemas.openxmlformats.org/officeDocument/2006/relationships/image" Target="../media/image105.png"/><Relationship Id="rId74" Type="http://schemas.openxmlformats.org/officeDocument/2006/relationships/image" Target="../media/image121.png"/><Relationship Id="rId79" Type="http://schemas.openxmlformats.org/officeDocument/2006/relationships/image" Target="../media/image126.png"/><Relationship Id="rId102" Type="http://schemas.openxmlformats.org/officeDocument/2006/relationships/image" Target="../media/image149.jpeg"/><Relationship Id="rId5" Type="http://schemas.openxmlformats.org/officeDocument/2006/relationships/image" Target="../media/image52.jpeg"/><Relationship Id="rId61" Type="http://schemas.openxmlformats.org/officeDocument/2006/relationships/image" Target="../media/image108.png"/><Relationship Id="rId82" Type="http://schemas.openxmlformats.org/officeDocument/2006/relationships/image" Target="../media/image129.png"/><Relationship Id="rId90" Type="http://schemas.openxmlformats.org/officeDocument/2006/relationships/image" Target="../media/image137.jpeg"/><Relationship Id="rId95" Type="http://schemas.openxmlformats.org/officeDocument/2006/relationships/image" Target="../media/image142.png"/><Relationship Id="rId19" Type="http://schemas.openxmlformats.org/officeDocument/2006/relationships/image" Target="../media/image66.jpeg"/><Relationship Id="rId14" Type="http://schemas.openxmlformats.org/officeDocument/2006/relationships/image" Target="../media/image61.jpeg"/><Relationship Id="rId22" Type="http://schemas.openxmlformats.org/officeDocument/2006/relationships/image" Target="../media/image69.jpeg"/><Relationship Id="rId27" Type="http://schemas.openxmlformats.org/officeDocument/2006/relationships/image" Target="../media/image74.png"/><Relationship Id="rId30" Type="http://schemas.openxmlformats.org/officeDocument/2006/relationships/image" Target="../media/image77.png"/><Relationship Id="rId35" Type="http://schemas.openxmlformats.org/officeDocument/2006/relationships/image" Target="../media/image82.png"/><Relationship Id="rId43" Type="http://schemas.openxmlformats.org/officeDocument/2006/relationships/image" Target="../media/image90.jpeg"/><Relationship Id="rId48" Type="http://schemas.openxmlformats.org/officeDocument/2006/relationships/image" Target="../media/image95.png"/><Relationship Id="rId56" Type="http://schemas.openxmlformats.org/officeDocument/2006/relationships/image" Target="../media/image103.png"/><Relationship Id="rId64" Type="http://schemas.openxmlformats.org/officeDocument/2006/relationships/image" Target="../media/image111.png"/><Relationship Id="rId69" Type="http://schemas.openxmlformats.org/officeDocument/2006/relationships/image" Target="../media/image116.jpeg"/><Relationship Id="rId77" Type="http://schemas.openxmlformats.org/officeDocument/2006/relationships/image" Target="../media/image124.png"/><Relationship Id="rId100" Type="http://schemas.openxmlformats.org/officeDocument/2006/relationships/image" Target="../media/image147.jpeg"/><Relationship Id="rId105" Type="http://schemas.openxmlformats.org/officeDocument/2006/relationships/image" Target="../media/image152.jpeg"/><Relationship Id="rId113" Type="http://schemas.openxmlformats.org/officeDocument/2006/relationships/image" Target="../media/image160.jpeg"/><Relationship Id="rId118" Type="http://schemas.openxmlformats.org/officeDocument/2006/relationships/image" Target="../media/image165.png"/><Relationship Id="rId8" Type="http://schemas.openxmlformats.org/officeDocument/2006/relationships/image" Target="../media/image55.jpeg"/><Relationship Id="rId51" Type="http://schemas.openxmlformats.org/officeDocument/2006/relationships/image" Target="../media/image98.jpeg"/><Relationship Id="rId72" Type="http://schemas.openxmlformats.org/officeDocument/2006/relationships/image" Target="../media/image119.jpeg"/><Relationship Id="rId80" Type="http://schemas.openxmlformats.org/officeDocument/2006/relationships/image" Target="../media/image127.png"/><Relationship Id="rId85" Type="http://schemas.openxmlformats.org/officeDocument/2006/relationships/image" Target="../media/image132.jpeg"/><Relationship Id="rId93" Type="http://schemas.openxmlformats.org/officeDocument/2006/relationships/image" Target="../media/image140.jpeg"/><Relationship Id="rId98" Type="http://schemas.openxmlformats.org/officeDocument/2006/relationships/image" Target="../media/image145.jpeg"/><Relationship Id="rId121" Type="http://schemas.openxmlformats.org/officeDocument/2006/relationships/image" Target="../media/image168.png"/><Relationship Id="rId3" Type="http://schemas.openxmlformats.org/officeDocument/2006/relationships/image" Target="../media/image50.jpeg"/><Relationship Id="rId12" Type="http://schemas.openxmlformats.org/officeDocument/2006/relationships/image" Target="../media/image59.jpeg"/><Relationship Id="rId17" Type="http://schemas.openxmlformats.org/officeDocument/2006/relationships/image" Target="../media/image64.jpeg"/><Relationship Id="rId25" Type="http://schemas.openxmlformats.org/officeDocument/2006/relationships/image" Target="../media/image72.jpeg"/><Relationship Id="rId33" Type="http://schemas.openxmlformats.org/officeDocument/2006/relationships/image" Target="../media/image80.png"/><Relationship Id="rId38" Type="http://schemas.openxmlformats.org/officeDocument/2006/relationships/image" Target="../media/image85.jpeg"/><Relationship Id="rId46" Type="http://schemas.openxmlformats.org/officeDocument/2006/relationships/image" Target="../media/image93.png"/><Relationship Id="rId59" Type="http://schemas.openxmlformats.org/officeDocument/2006/relationships/image" Target="../media/image106.png"/><Relationship Id="rId67" Type="http://schemas.openxmlformats.org/officeDocument/2006/relationships/image" Target="../media/image114.jpeg"/><Relationship Id="rId103" Type="http://schemas.openxmlformats.org/officeDocument/2006/relationships/image" Target="../media/image150.png"/><Relationship Id="rId108" Type="http://schemas.openxmlformats.org/officeDocument/2006/relationships/image" Target="../media/image155.png"/><Relationship Id="rId116" Type="http://schemas.openxmlformats.org/officeDocument/2006/relationships/image" Target="../media/image163.jpeg"/><Relationship Id="rId20" Type="http://schemas.openxmlformats.org/officeDocument/2006/relationships/image" Target="../media/image67.jpeg"/><Relationship Id="rId41" Type="http://schemas.openxmlformats.org/officeDocument/2006/relationships/image" Target="../media/image88.jpeg"/><Relationship Id="rId54" Type="http://schemas.openxmlformats.org/officeDocument/2006/relationships/image" Target="../media/image101.png"/><Relationship Id="rId62" Type="http://schemas.openxmlformats.org/officeDocument/2006/relationships/image" Target="../media/image109.png"/><Relationship Id="rId70" Type="http://schemas.openxmlformats.org/officeDocument/2006/relationships/image" Target="../media/image117.jpeg"/><Relationship Id="rId75" Type="http://schemas.openxmlformats.org/officeDocument/2006/relationships/image" Target="../media/image122.png"/><Relationship Id="rId83" Type="http://schemas.openxmlformats.org/officeDocument/2006/relationships/image" Target="../media/image130.jpeg"/><Relationship Id="rId88" Type="http://schemas.openxmlformats.org/officeDocument/2006/relationships/image" Target="../media/image135.png"/><Relationship Id="rId91" Type="http://schemas.openxmlformats.org/officeDocument/2006/relationships/image" Target="../media/image138.jpeg"/><Relationship Id="rId96" Type="http://schemas.openxmlformats.org/officeDocument/2006/relationships/image" Target="../media/image143.jpeg"/><Relationship Id="rId111" Type="http://schemas.openxmlformats.org/officeDocument/2006/relationships/image" Target="../media/image158.png"/><Relationship Id="rId1" Type="http://schemas.openxmlformats.org/officeDocument/2006/relationships/image" Target="../media/image48.jpeg"/><Relationship Id="rId6" Type="http://schemas.openxmlformats.org/officeDocument/2006/relationships/image" Target="../media/image53.png"/><Relationship Id="rId15" Type="http://schemas.openxmlformats.org/officeDocument/2006/relationships/image" Target="../media/image62.jpeg"/><Relationship Id="rId23" Type="http://schemas.openxmlformats.org/officeDocument/2006/relationships/image" Target="../media/image70.jpeg"/><Relationship Id="rId28" Type="http://schemas.openxmlformats.org/officeDocument/2006/relationships/image" Target="../media/image75.jpeg"/><Relationship Id="rId36" Type="http://schemas.openxmlformats.org/officeDocument/2006/relationships/image" Target="../media/image83.png"/><Relationship Id="rId49" Type="http://schemas.openxmlformats.org/officeDocument/2006/relationships/image" Target="../media/image96.png"/><Relationship Id="rId57" Type="http://schemas.openxmlformats.org/officeDocument/2006/relationships/image" Target="../media/image104.png"/><Relationship Id="rId106" Type="http://schemas.openxmlformats.org/officeDocument/2006/relationships/image" Target="../media/image153.png"/><Relationship Id="rId114" Type="http://schemas.openxmlformats.org/officeDocument/2006/relationships/image" Target="../media/image161.png"/><Relationship Id="rId119" Type="http://schemas.openxmlformats.org/officeDocument/2006/relationships/image" Target="../media/image166.jpeg"/><Relationship Id="rId10" Type="http://schemas.openxmlformats.org/officeDocument/2006/relationships/image" Target="../media/image57.jpeg"/><Relationship Id="rId31" Type="http://schemas.openxmlformats.org/officeDocument/2006/relationships/image" Target="../media/image78.png"/><Relationship Id="rId44" Type="http://schemas.openxmlformats.org/officeDocument/2006/relationships/image" Target="../media/image91.jpeg"/><Relationship Id="rId52" Type="http://schemas.openxmlformats.org/officeDocument/2006/relationships/image" Target="../media/image99.jpeg"/><Relationship Id="rId60" Type="http://schemas.openxmlformats.org/officeDocument/2006/relationships/image" Target="../media/image107.jpeg"/><Relationship Id="rId65" Type="http://schemas.openxmlformats.org/officeDocument/2006/relationships/image" Target="../media/image112.png"/><Relationship Id="rId73" Type="http://schemas.openxmlformats.org/officeDocument/2006/relationships/image" Target="../media/image120.jpeg"/><Relationship Id="rId78" Type="http://schemas.openxmlformats.org/officeDocument/2006/relationships/image" Target="../media/image125.png"/><Relationship Id="rId81" Type="http://schemas.openxmlformats.org/officeDocument/2006/relationships/image" Target="../media/image128.jpeg"/><Relationship Id="rId86" Type="http://schemas.openxmlformats.org/officeDocument/2006/relationships/image" Target="../media/image133.png"/><Relationship Id="rId94" Type="http://schemas.openxmlformats.org/officeDocument/2006/relationships/image" Target="../media/image141.jpeg"/><Relationship Id="rId99" Type="http://schemas.openxmlformats.org/officeDocument/2006/relationships/image" Target="../media/image146.jpeg"/><Relationship Id="rId101" Type="http://schemas.openxmlformats.org/officeDocument/2006/relationships/image" Target="../media/image148.jpeg"/><Relationship Id="rId4" Type="http://schemas.openxmlformats.org/officeDocument/2006/relationships/image" Target="../media/image51.jpeg"/><Relationship Id="rId9" Type="http://schemas.openxmlformats.org/officeDocument/2006/relationships/image" Target="../media/image56.jpeg"/><Relationship Id="rId13" Type="http://schemas.openxmlformats.org/officeDocument/2006/relationships/image" Target="../media/image60.jpeg"/><Relationship Id="rId18" Type="http://schemas.openxmlformats.org/officeDocument/2006/relationships/image" Target="../media/image65.png"/><Relationship Id="rId39" Type="http://schemas.openxmlformats.org/officeDocument/2006/relationships/image" Target="../media/image86.jpeg"/><Relationship Id="rId109" Type="http://schemas.openxmlformats.org/officeDocument/2006/relationships/image" Target="../media/image156.png"/><Relationship Id="rId34" Type="http://schemas.openxmlformats.org/officeDocument/2006/relationships/image" Target="../media/image81.png"/><Relationship Id="rId50" Type="http://schemas.openxmlformats.org/officeDocument/2006/relationships/image" Target="../media/image97.png"/><Relationship Id="rId55" Type="http://schemas.openxmlformats.org/officeDocument/2006/relationships/image" Target="../media/image102.png"/><Relationship Id="rId76" Type="http://schemas.openxmlformats.org/officeDocument/2006/relationships/image" Target="../media/image123.jpeg"/><Relationship Id="rId97" Type="http://schemas.openxmlformats.org/officeDocument/2006/relationships/image" Target="../media/image144.jpeg"/><Relationship Id="rId104" Type="http://schemas.openxmlformats.org/officeDocument/2006/relationships/image" Target="../media/image151.png"/><Relationship Id="rId120" Type="http://schemas.openxmlformats.org/officeDocument/2006/relationships/image" Target="../media/image167.png"/><Relationship Id="rId7" Type="http://schemas.openxmlformats.org/officeDocument/2006/relationships/image" Target="../media/image54.jpeg"/><Relationship Id="rId71" Type="http://schemas.openxmlformats.org/officeDocument/2006/relationships/image" Target="../media/image118.png"/><Relationship Id="rId92" Type="http://schemas.openxmlformats.org/officeDocument/2006/relationships/image" Target="../media/image139.jpeg"/><Relationship Id="rId2" Type="http://schemas.openxmlformats.org/officeDocument/2006/relationships/image" Target="../media/image49.png"/><Relationship Id="rId29" Type="http://schemas.openxmlformats.org/officeDocument/2006/relationships/image" Target="../media/image76.jpeg"/><Relationship Id="rId24" Type="http://schemas.openxmlformats.org/officeDocument/2006/relationships/image" Target="../media/image71.jpeg"/><Relationship Id="rId40" Type="http://schemas.openxmlformats.org/officeDocument/2006/relationships/image" Target="../media/image87.jpeg"/><Relationship Id="rId45" Type="http://schemas.openxmlformats.org/officeDocument/2006/relationships/image" Target="../media/image92.jpeg"/><Relationship Id="rId66" Type="http://schemas.openxmlformats.org/officeDocument/2006/relationships/image" Target="../media/image113.jpeg"/><Relationship Id="rId87" Type="http://schemas.openxmlformats.org/officeDocument/2006/relationships/image" Target="../media/image134.png"/><Relationship Id="rId110" Type="http://schemas.openxmlformats.org/officeDocument/2006/relationships/image" Target="../media/image157.jpeg"/><Relationship Id="rId115" Type="http://schemas.openxmlformats.org/officeDocument/2006/relationships/image" Target="../media/image162.jpeg"/></Relationships>
</file>

<file path=xl/drawings/_rels/drawing3.xml.rels><?xml version="1.0" encoding="UTF-8" standalone="yes"?>
<Relationships xmlns="http://schemas.openxmlformats.org/package/2006/relationships"><Relationship Id="rId13" Type="http://schemas.openxmlformats.org/officeDocument/2006/relationships/image" Target="../media/image181.png"/><Relationship Id="rId18" Type="http://schemas.openxmlformats.org/officeDocument/2006/relationships/image" Target="../media/image186.png"/><Relationship Id="rId26" Type="http://schemas.openxmlformats.org/officeDocument/2006/relationships/image" Target="../media/image194.jpeg"/><Relationship Id="rId39" Type="http://schemas.openxmlformats.org/officeDocument/2006/relationships/image" Target="../media/image207.jpeg"/><Relationship Id="rId3" Type="http://schemas.openxmlformats.org/officeDocument/2006/relationships/image" Target="../media/image171.png"/><Relationship Id="rId21" Type="http://schemas.openxmlformats.org/officeDocument/2006/relationships/image" Target="../media/image189.jpeg"/><Relationship Id="rId34" Type="http://schemas.openxmlformats.org/officeDocument/2006/relationships/image" Target="../media/image202.jpeg"/><Relationship Id="rId42" Type="http://schemas.openxmlformats.org/officeDocument/2006/relationships/image" Target="../media/image210.jpeg"/><Relationship Id="rId47" Type="http://schemas.openxmlformats.org/officeDocument/2006/relationships/image" Target="../media/image215.jpeg"/><Relationship Id="rId50" Type="http://schemas.openxmlformats.org/officeDocument/2006/relationships/image" Target="../media/image218.jpeg"/><Relationship Id="rId7" Type="http://schemas.openxmlformats.org/officeDocument/2006/relationships/image" Target="../media/image175.png"/><Relationship Id="rId12" Type="http://schemas.openxmlformats.org/officeDocument/2006/relationships/image" Target="../media/image180.jpeg"/><Relationship Id="rId17" Type="http://schemas.openxmlformats.org/officeDocument/2006/relationships/image" Target="../media/image185.jpeg"/><Relationship Id="rId25" Type="http://schemas.openxmlformats.org/officeDocument/2006/relationships/image" Target="../media/image193.jpeg"/><Relationship Id="rId33" Type="http://schemas.openxmlformats.org/officeDocument/2006/relationships/image" Target="../media/image201.jpeg"/><Relationship Id="rId38" Type="http://schemas.openxmlformats.org/officeDocument/2006/relationships/image" Target="../media/image206.jpeg"/><Relationship Id="rId46" Type="http://schemas.openxmlformats.org/officeDocument/2006/relationships/image" Target="../media/image214.png"/><Relationship Id="rId2" Type="http://schemas.openxmlformats.org/officeDocument/2006/relationships/image" Target="../media/image170.jpeg"/><Relationship Id="rId16" Type="http://schemas.openxmlformats.org/officeDocument/2006/relationships/image" Target="../media/image184.jpeg"/><Relationship Id="rId20" Type="http://schemas.openxmlformats.org/officeDocument/2006/relationships/image" Target="../media/image188.jpeg"/><Relationship Id="rId29" Type="http://schemas.openxmlformats.org/officeDocument/2006/relationships/image" Target="../media/image197.jpeg"/><Relationship Id="rId41" Type="http://schemas.openxmlformats.org/officeDocument/2006/relationships/image" Target="../media/image209.jpeg"/><Relationship Id="rId1" Type="http://schemas.openxmlformats.org/officeDocument/2006/relationships/image" Target="../media/image169.jpeg"/><Relationship Id="rId6" Type="http://schemas.openxmlformats.org/officeDocument/2006/relationships/image" Target="../media/image174.png"/><Relationship Id="rId11" Type="http://schemas.openxmlformats.org/officeDocument/2006/relationships/image" Target="../media/image179.jpeg"/><Relationship Id="rId24" Type="http://schemas.openxmlformats.org/officeDocument/2006/relationships/image" Target="../media/image192.png"/><Relationship Id="rId32" Type="http://schemas.openxmlformats.org/officeDocument/2006/relationships/image" Target="../media/image200.png"/><Relationship Id="rId37" Type="http://schemas.openxmlformats.org/officeDocument/2006/relationships/image" Target="../media/image205.jpeg"/><Relationship Id="rId40" Type="http://schemas.openxmlformats.org/officeDocument/2006/relationships/image" Target="../media/image208.jpeg"/><Relationship Id="rId45" Type="http://schemas.openxmlformats.org/officeDocument/2006/relationships/image" Target="../media/image213.jpeg"/><Relationship Id="rId5" Type="http://schemas.openxmlformats.org/officeDocument/2006/relationships/image" Target="../media/image173.jpeg"/><Relationship Id="rId15" Type="http://schemas.openxmlformats.org/officeDocument/2006/relationships/image" Target="../media/image183.jpeg"/><Relationship Id="rId23" Type="http://schemas.openxmlformats.org/officeDocument/2006/relationships/image" Target="../media/image191.png"/><Relationship Id="rId28" Type="http://schemas.openxmlformats.org/officeDocument/2006/relationships/image" Target="../media/image196.jpeg"/><Relationship Id="rId36" Type="http://schemas.openxmlformats.org/officeDocument/2006/relationships/image" Target="../media/image204.jpeg"/><Relationship Id="rId49" Type="http://schemas.openxmlformats.org/officeDocument/2006/relationships/image" Target="../media/image217.jpeg"/><Relationship Id="rId10" Type="http://schemas.openxmlformats.org/officeDocument/2006/relationships/image" Target="../media/image178.jpeg"/><Relationship Id="rId19" Type="http://schemas.openxmlformats.org/officeDocument/2006/relationships/image" Target="../media/image187.jpeg"/><Relationship Id="rId31" Type="http://schemas.openxmlformats.org/officeDocument/2006/relationships/image" Target="../media/image199.jpeg"/><Relationship Id="rId44" Type="http://schemas.openxmlformats.org/officeDocument/2006/relationships/image" Target="../media/image212.jpeg"/><Relationship Id="rId52" Type="http://schemas.openxmlformats.org/officeDocument/2006/relationships/image" Target="../media/image220.png"/><Relationship Id="rId4" Type="http://schemas.openxmlformats.org/officeDocument/2006/relationships/image" Target="../media/image172.png"/><Relationship Id="rId9" Type="http://schemas.openxmlformats.org/officeDocument/2006/relationships/image" Target="../media/image177.png"/><Relationship Id="rId14" Type="http://schemas.openxmlformats.org/officeDocument/2006/relationships/image" Target="../media/image182.jpeg"/><Relationship Id="rId22" Type="http://schemas.openxmlformats.org/officeDocument/2006/relationships/image" Target="../media/image190.png"/><Relationship Id="rId27" Type="http://schemas.openxmlformats.org/officeDocument/2006/relationships/image" Target="../media/image195.jpeg"/><Relationship Id="rId30" Type="http://schemas.openxmlformats.org/officeDocument/2006/relationships/image" Target="../media/image198.jpeg"/><Relationship Id="rId35" Type="http://schemas.openxmlformats.org/officeDocument/2006/relationships/image" Target="../media/image203.jpeg"/><Relationship Id="rId43" Type="http://schemas.openxmlformats.org/officeDocument/2006/relationships/image" Target="../media/image211.png"/><Relationship Id="rId48" Type="http://schemas.openxmlformats.org/officeDocument/2006/relationships/image" Target="../media/image216.png"/><Relationship Id="rId8" Type="http://schemas.openxmlformats.org/officeDocument/2006/relationships/image" Target="../media/image176.png"/><Relationship Id="rId51" Type="http://schemas.openxmlformats.org/officeDocument/2006/relationships/image" Target="../media/image219.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0</xdr:col>
      <xdr:colOff>200025</xdr:colOff>
      <xdr:row>1</xdr:row>
      <xdr:rowOff>19050</xdr:rowOff>
    </xdr:to>
    <xdr:sp macro="" textlink="">
      <xdr:nvSpPr>
        <xdr:cNvPr id="1025" name="Text Box 1"/>
        <xdr:cNvSpPr txBox="1">
          <a:spLocks noChangeArrowheads="1"/>
        </xdr:cNvSpPr>
      </xdr:nvSpPr>
      <xdr:spPr bwMode="auto">
        <a:xfrm>
          <a:off x="142875" y="0"/>
          <a:ext cx="57150" cy="219075"/>
        </a:xfrm>
        <a:prstGeom prst="rect">
          <a:avLst/>
        </a:prstGeom>
        <a:noFill/>
        <a:ln w="9525">
          <a:noFill/>
          <a:miter lim="800000"/>
          <a:headEnd/>
          <a:tailEnd/>
        </a:ln>
      </xdr:spPr>
    </xdr:sp>
    <xdr:clientData/>
  </xdr:twoCellAnchor>
  <xdr:twoCellAnchor editAs="oneCell">
    <xdr:from>
      <xdr:col>0</xdr:col>
      <xdr:colOff>142875</xdr:colOff>
      <xdr:row>0</xdr:row>
      <xdr:rowOff>0</xdr:rowOff>
    </xdr:from>
    <xdr:to>
      <xdr:col>0</xdr:col>
      <xdr:colOff>200025</xdr:colOff>
      <xdr:row>1</xdr:row>
      <xdr:rowOff>19050</xdr:rowOff>
    </xdr:to>
    <xdr:sp macro="" textlink="">
      <xdr:nvSpPr>
        <xdr:cNvPr id="1026" name="Text Box 2"/>
        <xdr:cNvSpPr txBox="1">
          <a:spLocks noChangeArrowheads="1"/>
        </xdr:cNvSpPr>
      </xdr:nvSpPr>
      <xdr:spPr bwMode="auto">
        <a:xfrm>
          <a:off x="142875" y="0"/>
          <a:ext cx="57150" cy="219075"/>
        </a:xfrm>
        <a:prstGeom prst="rect">
          <a:avLst/>
        </a:prstGeom>
        <a:noFill/>
        <a:ln w="9525">
          <a:noFill/>
          <a:miter lim="800000"/>
          <a:headEnd/>
          <a:tailEnd/>
        </a:ln>
      </xdr:spPr>
    </xdr:sp>
    <xdr:clientData/>
  </xdr:twoCellAnchor>
  <xdr:twoCellAnchor editAs="oneCell">
    <xdr:from>
      <xdr:col>0</xdr:col>
      <xdr:colOff>142875</xdr:colOff>
      <xdr:row>0</xdr:row>
      <xdr:rowOff>0</xdr:rowOff>
    </xdr:from>
    <xdr:to>
      <xdr:col>0</xdr:col>
      <xdr:colOff>200025</xdr:colOff>
      <xdr:row>1</xdr:row>
      <xdr:rowOff>19050</xdr:rowOff>
    </xdr:to>
    <xdr:sp macro="" textlink="">
      <xdr:nvSpPr>
        <xdr:cNvPr id="1027" name="Text Box 3"/>
        <xdr:cNvSpPr txBox="1">
          <a:spLocks noChangeArrowheads="1"/>
        </xdr:cNvSpPr>
      </xdr:nvSpPr>
      <xdr:spPr bwMode="auto">
        <a:xfrm>
          <a:off x="142875" y="0"/>
          <a:ext cx="57150" cy="219075"/>
        </a:xfrm>
        <a:prstGeom prst="rect">
          <a:avLst/>
        </a:prstGeom>
        <a:noFill/>
        <a:ln w="9525">
          <a:noFill/>
          <a:miter lim="800000"/>
          <a:headEnd/>
          <a:tailEnd/>
        </a:ln>
      </xdr:spPr>
    </xdr:sp>
    <xdr:clientData/>
  </xdr:twoCellAnchor>
  <xdr:twoCellAnchor editAs="oneCell">
    <xdr:from>
      <xdr:col>0</xdr:col>
      <xdr:colOff>142875</xdr:colOff>
      <xdr:row>0</xdr:row>
      <xdr:rowOff>0</xdr:rowOff>
    </xdr:from>
    <xdr:to>
      <xdr:col>0</xdr:col>
      <xdr:colOff>200025</xdr:colOff>
      <xdr:row>1</xdr:row>
      <xdr:rowOff>19050</xdr:rowOff>
    </xdr:to>
    <xdr:sp macro="" textlink="">
      <xdr:nvSpPr>
        <xdr:cNvPr id="1028" name="Text Box 4"/>
        <xdr:cNvSpPr txBox="1">
          <a:spLocks noChangeArrowheads="1"/>
        </xdr:cNvSpPr>
      </xdr:nvSpPr>
      <xdr:spPr bwMode="auto">
        <a:xfrm>
          <a:off x="142875" y="0"/>
          <a:ext cx="57150" cy="219075"/>
        </a:xfrm>
        <a:prstGeom prst="rect">
          <a:avLst/>
        </a:prstGeom>
        <a:noFill/>
        <a:ln w="9525">
          <a:noFill/>
          <a:miter lim="800000"/>
          <a:headEnd/>
          <a:tailEnd/>
        </a:ln>
      </xdr:spPr>
    </xdr:sp>
    <xdr:clientData/>
  </xdr:twoCellAnchor>
  <xdr:twoCellAnchor editAs="oneCell">
    <xdr:from>
      <xdr:col>0</xdr:col>
      <xdr:colOff>142875</xdr:colOff>
      <xdr:row>0</xdr:row>
      <xdr:rowOff>0</xdr:rowOff>
    </xdr:from>
    <xdr:to>
      <xdr:col>0</xdr:col>
      <xdr:colOff>200025</xdr:colOff>
      <xdr:row>1</xdr:row>
      <xdr:rowOff>19050</xdr:rowOff>
    </xdr:to>
    <xdr:sp macro="" textlink="">
      <xdr:nvSpPr>
        <xdr:cNvPr id="1029" name="Text Box 5"/>
        <xdr:cNvSpPr txBox="1">
          <a:spLocks noChangeArrowheads="1"/>
        </xdr:cNvSpPr>
      </xdr:nvSpPr>
      <xdr:spPr bwMode="auto">
        <a:xfrm>
          <a:off x="142875" y="0"/>
          <a:ext cx="57150" cy="219075"/>
        </a:xfrm>
        <a:prstGeom prst="rect">
          <a:avLst/>
        </a:prstGeom>
        <a:noFill/>
        <a:ln w="9525">
          <a:noFill/>
          <a:miter lim="800000"/>
          <a:headEnd/>
          <a:tailEnd/>
        </a:ln>
      </xdr:spPr>
    </xdr:sp>
    <xdr:clientData/>
  </xdr:twoCellAnchor>
  <xdr:twoCellAnchor editAs="oneCell">
    <xdr:from>
      <xdr:col>0</xdr:col>
      <xdr:colOff>142875</xdr:colOff>
      <xdr:row>0</xdr:row>
      <xdr:rowOff>0</xdr:rowOff>
    </xdr:from>
    <xdr:to>
      <xdr:col>0</xdr:col>
      <xdr:colOff>200025</xdr:colOff>
      <xdr:row>1</xdr:row>
      <xdr:rowOff>19050</xdr:rowOff>
    </xdr:to>
    <xdr:sp macro="" textlink="">
      <xdr:nvSpPr>
        <xdr:cNvPr id="1030" name="Text Box 20"/>
        <xdr:cNvSpPr txBox="1">
          <a:spLocks noChangeArrowheads="1"/>
        </xdr:cNvSpPr>
      </xdr:nvSpPr>
      <xdr:spPr bwMode="auto">
        <a:xfrm>
          <a:off x="142875" y="0"/>
          <a:ext cx="57150" cy="219075"/>
        </a:xfrm>
        <a:prstGeom prst="rect">
          <a:avLst/>
        </a:prstGeom>
        <a:noFill/>
        <a:ln w="9525">
          <a:noFill/>
          <a:miter lim="800000"/>
          <a:headEnd/>
          <a:tailEnd/>
        </a:ln>
      </xdr:spPr>
    </xdr:sp>
    <xdr:clientData/>
  </xdr:twoCellAnchor>
  <xdr:twoCellAnchor editAs="oneCell">
    <xdr:from>
      <xdr:col>0</xdr:col>
      <xdr:colOff>142875</xdr:colOff>
      <xdr:row>0</xdr:row>
      <xdr:rowOff>0</xdr:rowOff>
    </xdr:from>
    <xdr:to>
      <xdr:col>0</xdr:col>
      <xdr:colOff>200025</xdr:colOff>
      <xdr:row>1</xdr:row>
      <xdr:rowOff>19050</xdr:rowOff>
    </xdr:to>
    <xdr:sp macro="" textlink="">
      <xdr:nvSpPr>
        <xdr:cNvPr id="1031" name="Text Box 21"/>
        <xdr:cNvSpPr txBox="1">
          <a:spLocks noChangeArrowheads="1"/>
        </xdr:cNvSpPr>
      </xdr:nvSpPr>
      <xdr:spPr bwMode="auto">
        <a:xfrm>
          <a:off x="142875" y="0"/>
          <a:ext cx="57150" cy="219075"/>
        </a:xfrm>
        <a:prstGeom prst="rect">
          <a:avLst/>
        </a:prstGeom>
        <a:noFill/>
        <a:ln w="9525">
          <a:noFill/>
          <a:miter lim="800000"/>
          <a:headEnd/>
          <a:tailEnd/>
        </a:ln>
      </xdr:spPr>
    </xdr:sp>
    <xdr:clientData/>
  </xdr:twoCellAnchor>
  <xdr:twoCellAnchor editAs="oneCell">
    <xdr:from>
      <xdr:col>0</xdr:col>
      <xdr:colOff>142875</xdr:colOff>
      <xdr:row>0</xdr:row>
      <xdr:rowOff>0</xdr:rowOff>
    </xdr:from>
    <xdr:to>
      <xdr:col>0</xdr:col>
      <xdr:colOff>200025</xdr:colOff>
      <xdr:row>1</xdr:row>
      <xdr:rowOff>19050</xdr:rowOff>
    </xdr:to>
    <xdr:sp macro="" textlink="">
      <xdr:nvSpPr>
        <xdr:cNvPr id="1032" name="Text Box 22"/>
        <xdr:cNvSpPr txBox="1">
          <a:spLocks noChangeArrowheads="1"/>
        </xdr:cNvSpPr>
      </xdr:nvSpPr>
      <xdr:spPr bwMode="auto">
        <a:xfrm>
          <a:off x="142875" y="0"/>
          <a:ext cx="57150" cy="219075"/>
        </a:xfrm>
        <a:prstGeom prst="rect">
          <a:avLst/>
        </a:prstGeom>
        <a:noFill/>
        <a:ln w="9525">
          <a:noFill/>
          <a:miter lim="800000"/>
          <a:headEnd/>
          <a:tailEnd/>
        </a:ln>
      </xdr:spPr>
    </xdr:sp>
    <xdr:clientData/>
  </xdr:twoCellAnchor>
  <xdr:twoCellAnchor editAs="oneCell">
    <xdr:from>
      <xdr:col>0</xdr:col>
      <xdr:colOff>142875</xdr:colOff>
      <xdr:row>0</xdr:row>
      <xdr:rowOff>0</xdr:rowOff>
    </xdr:from>
    <xdr:to>
      <xdr:col>0</xdr:col>
      <xdr:colOff>200025</xdr:colOff>
      <xdr:row>1</xdr:row>
      <xdr:rowOff>19050</xdr:rowOff>
    </xdr:to>
    <xdr:sp macro="" textlink="">
      <xdr:nvSpPr>
        <xdr:cNvPr id="1033" name="Text Box 23"/>
        <xdr:cNvSpPr txBox="1">
          <a:spLocks noChangeArrowheads="1"/>
        </xdr:cNvSpPr>
      </xdr:nvSpPr>
      <xdr:spPr bwMode="auto">
        <a:xfrm>
          <a:off x="142875" y="0"/>
          <a:ext cx="57150" cy="219075"/>
        </a:xfrm>
        <a:prstGeom prst="rect">
          <a:avLst/>
        </a:prstGeom>
        <a:noFill/>
        <a:ln w="9525">
          <a:noFill/>
          <a:miter lim="800000"/>
          <a:headEnd/>
          <a:tailEnd/>
        </a:ln>
      </xdr:spPr>
    </xdr:sp>
    <xdr:clientData/>
  </xdr:twoCellAnchor>
  <xdr:twoCellAnchor editAs="oneCell">
    <xdr:from>
      <xdr:col>0</xdr:col>
      <xdr:colOff>142875</xdr:colOff>
      <xdr:row>0</xdr:row>
      <xdr:rowOff>0</xdr:rowOff>
    </xdr:from>
    <xdr:to>
      <xdr:col>0</xdr:col>
      <xdr:colOff>200025</xdr:colOff>
      <xdr:row>1</xdr:row>
      <xdr:rowOff>19050</xdr:rowOff>
    </xdr:to>
    <xdr:sp macro="" textlink="">
      <xdr:nvSpPr>
        <xdr:cNvPr id="1034" name="Text Box 24"/>
        <xdr:cNvSpPr txBox="1">
          <a:spLocks noChangeArrowheads="1"/>
        </xdr:cNvSpPr>
      </xdr:nvSpPr>
      <xdr:spPr bwMode="auto">
        <a:xfrm>
          <a:off x="142875" y="0"/>
          <a:ext cx="57150" cy="219075"/>
        </a:xfrm>
        <a:prstGeom prst="rect">
          <a:avLst/>
        </a:prstGeom>
        <a:noFill/>
        <a:ln w="9525">
          <a:noFill/>
          <a:miter lim="800000"/>
          <a:headEnd/>
          <a:tailEnd/>
        </a:ln>
      </xdr:spPr>
    </xdr:sp>
    <xdr:clientData/>
  </xdr:twoCellAnchor>
  <xdr:twoCellAnchor>
    <xdr:from>
      <xdr:col>0</xdr:col>
      <xdr:colOff>333375</xdr:colOff>
      <xdr:row>54</xdr:row>
      <xdr:rowOff>85725</xdr:rowOff>
    </xdr:from>
    <xdr:to>
      <xdr:col>0</xdr:col>
      <xdr:colOff>1247775</xdr:colOff>
      <xdr:row>54</xdr:row>
      <xdr:rowOff>600075</xdr:rowOff>
    </xdr:to>
    <xdr:pic>
      <xdr:nvPicPr>
        <xdr:cNvPr id="1035"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333375" y="27870150"/>
          <a:ext cx="914400" cy="514350"/>
        </a:xfrm>
        <a:prstGeom prst="rect">
          <a:avLst/>
        </a:prstGeom>
        <a:noFill/>
        <a:ln w="9525">
          <a:noFill/>
          <a:round/>
          <a:headEnd/>
          <a:tailEnd/>
        </a:ln>
      </xdr:spPr>
    </xdr:pic>
    <xdr:clientData/>
  </xdr:twoCellAnchor>
  <xdr:twoCellAnchor>
    <xdr:from>
      <xdr:col>0</xdr:col>
      <xdr:colOff>333375</xdr:colOff>
      <xdr:row>53</xdr:row>
      <xdr:rowOff>28575</xdr:rowOff>
    </xdr:from>
    <xdr:to>
      <xdr:col>0</xdr:col>
      <xdr:colOff>1447800</xdr:colOff>
      <xdr:row>53</xdr:row>
      <xdr:rowOff>571500</xdr:rowOff>
    </xdr:to>
    <xdr:pic>
      <xdr:nvPicPr>
        <xdr:cNvPr id="1036" name="Picture 33"/>
        <xdr:cNvPicPr>
          <a:picLocks noChangeAspect="1" noChangeArrowheads="1"/>
        </xdr:cNvPicPr>
      </xdr:nvPicPr>
      <xdr:blipFill>
        <a:blip xmlns:r="http://schemas.openxmlformats.org/officeDocument/2006/relationships" r:embed="rId2" cstate="print"/>
        <a:srcRect/>
        <a:stretch>
          <a:fillRect/>
        </a:stretch>
      </xdr:blipFill>
      <xdr:spPr bwMode="auto">
        <a:xfrm>
          <a:off x="333375" y="27184350"/>
          <a:ext cx="1114425" cy="542925"/>
        </a:xfrm>
        <a:prstGeom prst="rect">
          <a:avLst/>
        </a:prstGeom>
        <a:noFill/>
        <a:ln w="9525">
          <a:noFill/>
          <a:round/>
          <a:headEnd/>
          <a:tailEnd/>
        </a:ln>
      </xdr:spPr>
    </xdr:pic>
    <xdr:clientData/>
  </xdr:twoCellAnchor>
  <xdr:twoCellAnchor>
    <xdr:from>
      <xdr:col>0</xdr:col>
      <xdr:colOff>180975</xdr:colOff>
      <xdr:row>25</xdr:row>
      <xdr:rowOff>123825</xdr:rowOff>
    </xdr:from>
    <xdr:to>
      <xdr:col>0</xdr:col>
      <xdr:colOff>1428750</xdr:colOff>
      <xdr:row>25</xdr:row>
      <xdr:rowOff>809625</xdr:rowOff>
    </xdr:to>
    <xdr:pic>
      <xdr:nvPicPr>
        <xdr:cNvPr id="1037" name="Рисунок 47"/>
        <xdr:cNvPicPr>
          <a:picLocks noChangeAspect="1" noChangeArrowheads="1"/>
        </xdr:cNvPicPr>
      </xdr:nvPicPr>
      <xdr:blipFill>
        <a:blip xmlns:r="http://schemas.openxmlformats.org/officeDocument/2006/relationships" r:embed="rId3" cstate="print"/>
        <a:srcRect/>
        <a:stretch>
          <a:fillRect/>
        </a:stretch>
      </xdr:blipFill>
      <xdr:spPr bwMode="auto">
        <a:xfrm>
          <a:off x="180975" y="14030325"/>
          <a:ext cx="1247775" cy="504825"/>
        </a:xfrm>
        <a:prstGeom prst="rect">
          <a:avLst/>
        </a:prstGeom>
        <a:noFill/>
        <a:ln w="9525">
          <a:noFill/>
          <a:round/>
          <a:headEnd/>
          <a:tailEnd/>
        </a:ln>
      </xdr:spPr>
    </xdr:pic>
    <xdr:clientData/>
  </xdr:twoCellAnchor>
  <xdr:twoCellAnchor>
    <xdr:from>
      <xdr:col>0</xdr:col>
      <xdr:colOff>142875</xdr:colOff>
      <xdr:row>72</xdr:row>
      <xdr:rowOff>85725</xdr:rowOff>
    </xdr:from>
    <xdr:to>
      <xdr:col>0</xdr:col>
      <xdr:colOff>1362075</xdr:colOff>
      <xdr:row>73</xdr:row>
      <xdr:rowOff>485775</xdr:rowOff>
    </xdr:to>
    <xdr:pic>
      <xdr:nvPicPr>
        <xdr:cNvPr id="1038" name="Рисунок 53"/>
        <xdr:cNvPicPr>
          <a:picLocks noChangeAspect="1" noChangeArrowheads="1"/>
        </xdr:cNvPicPr>
      </xdr:nvPicPr>
      <xdr:blipFill>
        <a:blip xmlns:r="http://schemas.openxmlformats.org/officeDocument/2006/relationships" r:embed="rId4" cstate="print"/>
        <a:srcRect/>
        <a:stretch>
          <a:fillRect/>
        </a:stretch>
      </xdr:blipFill>
      <xdr:spPr bwMode="auto">
        <a:xfrm>
          <a:off x="142875" y="38814375"/>
          <a:ext cx="1219200" cy="1028700"/>
        </a:xfrm>
        <a:prstGeom prst="rect">
          <a:avLst/>
        </a:prstGeom>
        <a:noFill/>
        <a:ln w="9525">
          <a:noFill/>
          <a:round/>
          <a:headEnd/>
          <a:tailEnd/>
        </a:ln>
      </xdr:spPr>
    </xdr:pic>
    <xdr:clientData/>
  </xdr:twoCellAnchor>
  <xdr:twoCellAnchor>
    <xdr:from>
      <xdr:col>0</xdr:col>
      <xdr:colOff>390525</xdr:colOff>
      <xdr:row>74</xdr:row>
      <xdr:rowOff>95250</xdr:rowOff>
    </xdr:from>
    <xdr:to>
      <xdr:col>0</xdr:col>
      <xdr:colOff>1247775</xdr:colOff>
      <xdr:row>74</xdr:row>
      <xdr:rowOff>561975</xdr:rowOff>
    </xdr:to>
    <xdr:pic>
      <xdr:nvPicPr>
        <xdr:cNvPr id="1039" name="Рисунок 54"/>
        <xdr:cNvPicPr>
          <a:picLocks noChangeAspect="1" noChangeArrowheads="1"/>
        </xdr:cNvPicPr>
      </xdr:nvPicPr>
      <xdr:blipFill>
        <a:blip xmlns:r="http://schemas.openxmlformats.org/officeDocument/2006/relationships" r:embed="rId5" cstate="print"/>
        <a:srcRect/>
        <a:stretch>
          <a:fillRect/>
        </a:stretch>
      </xdr:blipFill>
      <xdr:spPr bwMode="auto">
        <a:xfrm>
          <a:off x="390525" y="40081200"/>
          <a:ext cx="857250" cy="466725"/>
        </a:xfrm>
        <a:prstGeom prst="rect">
          <a:avLst/>
        </a:prstGeom>
        <a:noFill/>
        <a:ln w="9525">
          <a:noFill/>
          <a:round/>
          <a:headEnd/>
          <a:tailEnd/>
        </a:ln>
      </xdr:spPr>
    </xdr:pic>
    <xdr:clientData/>
  </xdr:twoCellAnchor>
  <xdr:twoCellAnchor>
    <xdr:from>
      <xdr:col>0</xdr:col>
      <xdr:colOff>514350</xdr:colOff>
      <xdr:row>28</xdr:row>
      <xdr:rowOff>38100</xdr:rowOff>
    </xdr:from>
    <xdr:to>
      <xdr:col>0</xdr:col>
      <xdr:colOff>1152525</xdr:colOff>
      <xdr:row>29</xdr:row>
      <xdr:rowOff>0</xdr:rowOff>
    </xdr:to>
    <xdr:pic>
      <xdr:nvPicPr>
        <xdr:cNvPr id="1040"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514350" y="15459075"/>
          <a:ext cx="638175" cy="590550"/>
        </a:xfrm>
        <a:prstGeom prst="rect">
          <a:avLst/>
        </a:prstGeom>
        <a:noFill/>
        <a:ln w="9525">
          <a:noFill/>
          <a:round/>
          <a:headEnd/>
          <a:tailEnd/>
        </a:ln>
      </xdr:spPr>
    </xdr:pic>
    <xdr:clientData/>
  </xdr:twoCellAnchor>
  <xdr:twoCellAnchor>
    <xdr:from>
      <xdr:col>0</xdr:col>
      <xdr:colOff>390525</xdr:colOff>
      <xdr:row>41</xdr:row>
      <xdr:rowOff>38100</xdr:rowOff>
    </xdr:from>
    <xdr:to>
      <xdr:col>0</xdr:col>
      <xdr:colOff>1123950</xdr:colOff>
      <xdr:row>42</xdr:row>
      <xdr:rowOff>0</xdr:rowOff>
    </xdr:to>
    <xdr:pic>
      <xdr:nvPicPr>
        <xdr:cNvPr id="1041" name="Picture 12"/>
        <xdr:cNvPicPr>
          <a:picLocks noChangeAspect="1" noChangeArrowheads="1"/>
        </xdr:cNvPicPr>
      </xdr:nvPicPr>
      <xdr:blipFill>
        <a:blip xmlns:r="http://schemas.openxmlformats.org/officeDocument/2006/relationships" r:embed="rId7" cstate="print"/>
        <a:srcRect/>
        <a:stretch>
          <a:fillRect/>
        </a:stretch>
      </xdr:blipFill>
      <xdr:spPr bwMode="auto">
        <a:xfrm>
          <a:off x="390525" y="23098125"/>
          <a:ext cx="733425" cy="590550"/>
        </a:xfrm>
        <a:prstGeom prst="rect">
          <a:avLst/>
        </a:prstGeom>
        <a:noFill/>
        <a:ln w="9525">
          <a:noFill/>
          <a:round/>
          <a:headEnd/>
          <a:tailEnd/>
        </a:ln>
      </xdr:spPr>
    </xdr:pic>
    <xdr:clientData/>
  </xdr:twoCellAnchor>
  <xdr:twoCellAnchor>
    <xdr:from>
      <xdr:col>0</xdr:col>
      <xdr:colOff>352425</xdr:colOff>
      <xdr:row>50</xdr:row>
      <xdr:rowOff>38100</xdr:rowOff>
    </xdr:from>
    <xdr:to>
      <xdr:col>0</xdr:col>
      <xdr:colOff>1295400</xdr:colOff>
      <xdr:row>50</xdr:row>
      <xdr:rowOff>590550</xdr:rowOff>
    </xdr:to>
    <xdr:pic>
      <xdr:nvPicPr>
        <xdr:cNvPr id="1042" name="Picture 1024"/>
        <xdr:cNvPicPr>
          <a:picLocks noChangeAspect="1" noChangeArrowheads="1"/>
        </xdr:cNvPicPr>
      </xdr:nvPicPr>
      <xdr:blipFill>
        <a:blip xmlns:r="http://schemas.openxmlformats.org/officeDocument/2006/relationships" r:embed="rId8" cstate="print"/>
        <a:srcRect/>
        <a:stretch>
          <a:fillRect/>
        </a:stretch>
      </xdr:blipFill>
      <xdr:spPr bwMode="auto">
        <a:xfrm>
          <a:off x="352425" y="25307925"/>
          <a:ext cx="942975" cy="552450"/>
        </a:xfrm>
        <a:prstGeom prst="rect">
          <a:avLst/>
        </a:prstGeom>
        <a:noFill/>
        <a:ln w="9525">
          <a:noFill/>
          <a:round/>
          <a:headEnd/>
          <a:tailEnd/>
        </a:ln>
      </xdr:spPr>
    </xdr:pic>
    <xdr:clientData/>
  </xdr:twoCellAnchor>
  <xdr:twoCellAnchor>
    <xdr:from>
      <xdr:col>0</xdr:col>
      <xdr:colOff>19050</xdr:colOff>
      <xdr:row>20</xdr:row>
      <xdr:rowOff>76200</xdr:rowOff>
    </xdr:from>
    <xdr:to>
      <xdr:col>0</xdr:col>
      <xdr:colOff>1514475</xdr:colOff>
      <xdr:row>21</xdr:row>
      <xdr:rowOff>514350</xdr:rowOff>
    </xdr:to>
    <xdr:pic>
      <xdr:nvPicPr>
        <xdr:cNvPr id="1043" name="Picture 1024"/>
        <xdr:cNvPicPr>
          <a:picLocks noChangeAspect="1" noChangeArrowheads="1"/>
        </xdr:cNvPicPr>
      </xdr:nvPicPr>
      <xdr:blipFill>
        <a:blip xmlns:r="http://schemas.openxmlformats.org/officeDocument/2006/relationships" r:embed="rId9" cstate="print"/>
        <a:srcRect/>
        <a:stretch>
          <a:fillRect/>
        </a:stretch>
      </xdr:blipFill>
      <xdr:spPr bwMode="auto">
        <a:xfrm>
          <a:off x="19050" y="10420350"/>
          <a:ext cx="1495425" cy="1371600"/>
        </a:xfrm>
        <a:prstGeom prst="rect">
          <a:avLst/>
        </a:prstGeom>
        <a:noFill/>
        <a:ln w="9525">
          <a:noFill/>
          <a:round/>
          <a:headEnd/>
          <a:tailEnd/>
        </a:ln>
      </xdr:spPr>
    </xdr:pic>
    <xdr:clientData/>
  </xdr:twoCellAnchor>
  <xdr:twoCellAnchor>
    <xdr:from>
      <xdr:col>0</xdr:col>
      <xdr:colOff>361950</xdr:colOff>
      <xdr:row>22</xdr:row>
      <xdr:rowOff>28575</xdr:rowOff>
    </xdr:from>
    <xdr:to>
      <xdr:col>0</xdr:col>
      <xdr:colOff>1190625</xdr:colOff>
      <xdr:row>22</xdr:row>
      <xdr:rowOff>609600</xdr:rowOff>
    </xdr:to>
    <xdr:pic>
      <xdr:nvPicPr>
        <xdr:cNvPr id="1044" name="Рисунок 39"/>
        <xdr:cNvPicPr>
          <a:picLocks noChangeAspect="1" noChangeArrowheads="1"/>
        </xdr:cNvPicPr>
      </xdr:nvPicPr>
      <xdr:blipFill>
        <a:blip xmlns:r="http://schemas.openxmlformats.org/officeDocument/2006/relationships" r:embed="rId10" cstate="print"/>
        <a:srcRect/>
        <a:stretch>
          <a:fillRect/>
        </a:stretch>
      </xdr:blipFill>
      <xdr:spPr bwMode="auto">
        <a:xfrm>
          <a:off x="361950" y="12049125"/>
          <a:ext cx="828675" cy="581025"/>
        </a:xfrm>
        <a:prstGeom prst="rect">
          <a:avLst/>
        </a:prstGeom>
        <a:noFill/>
        <a:ln w="9525">
          <a:noFill/>
          <a:round/>
          <a:headEnd/>
          <a:tailEnd/>
        </a:ln>
      </xdr:spPr>
    </xdr:pic>
    <xdr:clientData/>
  </xdr:twoCellAnchor>
  <xdr:twoCellAnchor>
    <xdr:from>
      <xdr:col>0</xdr:col>
      <xdr:colOff>314325</xdr:colOff>
      <xdr:row>23</xdr:row>
      <xdr:rowOff>38100</xdr:rowOff>
    </xdr:from>
    <xdr:to>
      <xdr:col>0</xdr:col>
      <xdr:colOff>1257300</xdr:colOff>
      <xdr:row>23</xdr:row>
      <xdr:rowOff>904875</xdr:rowOff>
    </xdr:to>
    <xdr:pic>
      <xdr:nvPicPr>
        <xdr:cNvPr id="1045" name="Picture 4"/>
        <xdr:cNvPicPr>
          <a:picLocks noChangeAspect="1" noChangeArrowheads="1"/>
        </xdr:cNvPicPr>
      </xdr:nvPicPr>
      <xdr:blipFill>
        <a:blip xmlns:r="http://schemas.openxmlformats.org/officeDocument/2006/relationships" r:embed="rId11" cstate="print"/>
        <a:srcRect/>
        <a:stretch>
          <a:fillRect/>
        </a:stretch>
      </xdr:blipFill>
      <xdr:spPr bwMode="auto">
        <a:xfrm>
          <a:off x="314325" y="12687300"/>
          <a:ext cx="942975" cy="590550"/>
        </a:xfrm>
        <a:prstGeom prst="rect">
          <a:avLst/>
        </a:prstGeom>
        <a:noFill/>
        <a:ln w="9525">
          <a:noFill/>
          <a:round/>
          <a:headEnd/>
          <a:tailEnd/>
        </a:ln>
      </xdr:spPr>
    </xdr:pic>
    <xdr:clientData/>
  </xdr:twoCellAnchor>
  <xdr:twoCellAnchor>
    <xdr:from>
      <xdr:col>0</xdr:col>
      <xdr:colOff>257175</xdr:colOff>
      <xdr:row>24</xdr:row>
      <xdr:rowOff>66675</xdr:rowOff>
    </xdr:from>
    <xdr:to>
      <xdr:col>0</xdr:col>
      <xdr:colOff>1314450</xdr:colOff>
      <xdr:row>24</xdr:row>
      <xdr:rowOff>581025</xdr:rowOff>
    </xdr:to>
    <xdr:pic>
      <xdr:nvPicPr>
        <xdr:cNvPr id="1046" name="Picture 1"/>
        <xdr:cNvPicPr>
          <a:picLocks noChangeAspect="1" noChangeArrowheads="1"/>
        </xdr:cNvPicPr>
      </xdr:nvPicPr>
      <xdr:blipFill>
        <a:blip xmlns:r="http://schemas.openxmlformats.org/officeDocument/2006/relationships" r:embed="rId12" cstate="print"/>
        <a:srcRect/>
        <a:stretch>
          <a:fillRect/>
        </a:stretch>
      </xdr:blipFill>
      <xdr:spPr bwMode="auto">
        <a:xfrm>
          <a:off x="257175" y="13344525"/>
          <a:ext cx="1057275" cy="514350"/>
        </a:xfrm>
        <a:prstGeom prst="rect">
          <a:avLst/>
        </a:prstGeom>
        <a:noFill/>
        <a:ln w="9360" cap="sq">
          <a:solidFill>
            <a:srgbClr val="FFFFFF"/>
          </a:solidFill>
          <a:miter lim="800000"/>
          <a:headEnd/>
          <a:tailEnd/>
        </a:ln>
      </xdr:spPr>
    </xdr:pic>
    <xdr:clientData/>
  </xdr:twoCellAnchor>
  <xdr:twoCellAnchor>
    <xdr:from>
      <xdr:col>0</xdr:col>
      <xdr:colOff>457200</xdr:colOff>
      <xdr:row>51</xdr:row>
      <xdr:rowOff>38100</xdr:rowOff>
    </xdr:from>
    <xdr:to>
      <xdr:col>0</xdr:col>
      <xdr:colOff>1219200</xdr:colOff>
      <xdr:row>52</xdr:row>
      <xdr:rowOff>0</xdr:rowOff>
    </xdr:to>
    <xdr:pic>
      <xdr:nvPicPr>
        <xdr:cNvPr id="1047" name="Picture 3"/>
        <xdr:cNvPicPr>
          <a:picLocks noChangeAspect="1" noChangeArrowheads="1"/>
        </xdr:cNvPicPr>
      </xdr:nvPicPr>
      <xdr:blipFill>
        <a:blip xmlns:r="http://schemas.openxmlformats.org/officeDocument/2006/relationships" r:embed="rId13" cstate="print"/>
        <a:srcRect/>
        <a:stretch>
          <a:fillRect/>
        </a:stretch>
      </xdr:blipFill>
      <xdr:spPr bwMode="auto">
        <a:xfrm>
          <a:off x="457200" y="25936575"/>
          <a:ext cx="762000" cy="590550"/>
        </a:xfrm>
        <a:prstGeom prst="rect">
          <a:avLst/>
        </a:prstGeom>
        <a:noFill/>
        <a:ln w="9525">
          <a:noFill/>
          <a:round/>
          <a:headEnd/>
          <a:tailEnd/>
        </a:ln>
      </xdr:spPr>
    </xdr:pic>
    <xdr:clientData/>
  </xdr:twoCellAnchor>
  <xdr:twoCellAnchor>
    <xdr:from>
      <xdr:col>0</xdr:col>
      <xdr:colOff>447675</xdr:colOff>
      <xdr:row>57</xdr:row>
      <xdr:rowOff>28575</xdr:rowOff>
    </xdr:from>
    <xdr:to>
      <xdr:col>0</xdr:col>
      <xdr:colOff>1133475</xdr:colOff>
      <xdr:row>57</xdr:row>
      <xdr:rowOff>609600</xdr:rowOff>
    </xdr:to>
    <xdr:pic>
      <xdr:nvPicPr>
        <xdr:cNvPr id="1048" name="Picture 30"/>
        <xdr:cNvPicPr>
          <a:picLocks noChangeAspect="1" noChangeArrowheads="1"/>
        </xdr:cNvPicPr>
      </xdr:nvPicPr>
      <xdr:blipFill>
        <a:blip xmlns:r="http://schemas.openxmlformats.org/officeDocument/2006/relationships" r:embed="rId14" cstate="print"/>
        <a:srcRect/>
        <a:stretch>
          <a:fillRect/>
        </a:stretch>
      </xdr:blipFill>
      <xdr:spPr bwMode="auto">
        <a:xfrm>
          <a:off x="447675" y="29698950"/>
          <a:ext cx="685800" cy="581025"/>
        </a:xfrm>
        <a:prstGeom prst="rect">
          <a:avLst/>
        </a:prstGeom>
        <a:noFill/>
        <a:ln w="9525">
          <a:noFill/>
          <a:round/>
          <a:headEnd/>
          <a:tailEnd/>
        </a:ln>
      </xdr:spPr>
    </xdr:pic>
    <xdr:clientData/>
  </xdr:twoCellAnchor>
  <xdr:twoCellAnchor>
    <xdr:from>
      <xdr:col>0</xdr:col>
      <xdr:colOff>38100</xdr:colOff>
      <xdr:row>16</xdr:row>
      <xdr:rowOff>304800</xdr:rowOff>
    </xdr:from>
    <xdr:to>
      <xdr:col>0</xdr:col>
      <xdr:colOff>1524000</xdr:colOff>
      <xdr:row>18</xdr:row>
      <xdr:rowOff>352425</xdr:rowOff>
    </xdr:to>
    <xdr:pic>
      <xdr:nvPicPr>
        <xdr:cNvPr id="1049" name="Рисунок 60"/>
        <xdr:cNvPicPr>
          <a:picLocks noChangeAspect="1" noChangeArrowheads="1"/>
        </xdr:cNvPicPr>
      </xdr:nvPicPr>
      <xdr:blipFill>
        <a:blip xmlns:r="http://schemas.openxmlformats.org/officeDocument/2006/relationships" r:embed="rId15" cstate="print"/>
        <a:srcRect/>
        <a:stretch>
          <a:fillRect/>
        </a:stretch>
      </xdr:blipFill>
      <xdr:spPr bwMode="auto">
        <a:xfrm>
          <a:off x="38100" y="7724775"/>
          <a:ext cx="1485900" cy="1438275"/>
        </a:xfrm>
        <a:prstGeom prst="rect">
          <a:avLst/>
        </a:prstGeom>
        <a:noFill/>
        <a:ln w="9525">
          <a:noFill/>
          <a:round/>
          <a:headEnd/>
          <a:tailEnd/>
        </a:ln>
      </xdr:spPr>
    </xdr:pic>
    <xdr:clientData/>
  </xdr:twoCellAnchor>
  <xdr:twoCellAnchor>
    <xdr:from>
      <xdr:col>0</xdr:col>
      <xdr:colOff>485775</xdr:colOff>
      <xdr:row>33</xdr:row>
      <xdr:rowOff>28575</xdr:rowOff>
    </xdr:from>
    <xdr:to>
      <xdr:col>0</xdr:col>
      <xdr:colOff>1066800</xdr:colOff>
      <xdr:row>34</xdr:row>
      <xdr:rowOff>0</xdr:rowOff>
    </xdr:to>
    <xdr:pic>
      <xdr:nvPicPr>
        <xdr:cNvPr id="1050" name="Picture 4"/>
        <xdr:cNvPicPr>
          <a:picLocks noChangeAspect="1" noChangeArrowheads="1"/>
        </xdr:cNvPicPr>
      </xdr:nvPicPr>
      <xdr:blipFill>
        <a:blip xmlns:r="http://schemas.openxmlformats.org/officeDocument/2006/relationships" r:embed="rId16" cstate="print"/>
        <a:srcRect/>
        <a:stretch>
          <a:fillRect/>
        </a:stretch>
      </xdr:blipFill>
      <xdr:spPr bwMode="auto">
        <a:xfrm>
          <a:off x="485775" y="18592800"/>
          <a:ext cx="581025" cy="600075"/>
        </a:xfrm>
        <a:prstGeom prst="rect">
          <a:avLst/>
        </a:prstGeom>
        <a:noFill/>
        <a:ln w="9525">
          <a:noFill/>
          <a:round/>
          <a:headEnd/>
          <a:tailEnd/>
        </a:ln>
      </xdr:spPr>
    </xdr:pic>
    <xdr:clientData/>
  </xdr:twoCellAnchor>
  <xdr:twoCellAnchor>
    <xdr:from>
      <xdr:col>0</xdr:col>
      <xdr:colOff>523875</xdr:colOff>
      <xdr:row>29</xdr:row>
      <xdr:rowOff>28575</xdr:rowOff>
    </xdr:from>
    <xdr:to>
      <xdr:col>0</xdr:col>
      <xdr:colOff>1104900</xdr:colOff>
      <xdr:row>29</xdr:row>
      <xdr:rowOff>619125</xdr:rowOff>
    </xdr:to>
    <xdr:pic>
      <xdr:nvPicPr>
        <xdr:cNvPr id="1051" name="Рисунок 45"/>
        <xdr:cNvPicPr>
          <a:picLocks noChangeAspect="1" noChangeArrowheads="1"/>
        </xdr:cNvPicPr>
      </xdr:nvPicPr>
      <xdr:blipFill>
        <a:blip xmlns:r="http://schemas.openxmlformats.org/officeDocument/2006/relationships" r:embed="rId17" cstate="print"/>
        <a:srcRect/>
        <a:stretch>
          <a:fillRect/>
        </a:stretch>
      </xdr:blipFill>
      <xdr:spPr bwMode="auto">
        <a:xfrm>
          <a:off x="523875" y="16078200"/>
          <a:ext cx="581025" cy="590550"/>
        </a:xfrm>
        <a:prstGeom prst="rect">
          <a:avLst/>
        </a:prstGeom>
        <a:noFill/>
        <a:ln w="9525">
          <a:noFill/>
          <a:round/>
          <a:headEnd/>
          <a:tailEnd/>
        </a:ln>
      </xdr:spPr>
    </xdr:pic>
    <xdr:clientData/>
  </xdr:twoCellAnchor>
  <xdr:twoCellAnchor>
    <xdr:from>
      <xdr:col>0</xdr:col>
      <xdr:colOff>533400</xdr:colOff>
      <xdr:row>39</xdr:row>
      <xdr:rowOff>47625</xdr:rowOff>
    </xdr:from>
    <xdr:to>
      <xdr:col>0</xdr:col>
      <xdr:colOff>1171575</xdr:colOff>
      <xdr:row>40</xdr:row>
      <xdr:rowOff>152400</xdr:rowOff>
    </xdr:to>
    <xdr:pic>
      <xdr:nvPicPr>
        <xdr:cNvPr id="1052" name="Рисунок 47"/>
        <xdr:cNvPicPr>
          <a:picLocks noChangeAspect="1" noChangeArrowheads="1"/>
        </xdr:cNvPicPr>
      </xdr:nvPicPr>
      <xdr:blipFill>
        <a:blip xmlns:r="http://schemas.openxmlformats.org/officeDocument/2006/relationships" r:embed="rId18" cstate="print"/>
        <a:srcRect/>
        <a:stretch>
          <a:fillRect/>
        </a:stretch>
      </xdr:blipFill>
      <xdr:spPr bwMode="auto">
        <a:xfrm>
          <a:off x="533400" y="22488525"/>
          <a:ext cx="638175" cy="457200"/>
        </a:xfrm>
        <a:prstGeom prst="rect">
          <a:avLst/>
        </a:prstGeom>
        <a:noFill/>
        <a:ln w="9525">
          <a:noFill/>
          <a:round/>
          <a:headEnd/>
          <a:tailEnd/>
        </a:ln>
      </xdr:spPr>
    </xdr:pic>
    <xdr:clientData/>
  </xdr:twoCellAnchor>
  <xdr:twoCellAnchor>
    <xdr:from>
      <xdr:col>0</xdr:col>
      <xdr:colOff>285750</xdr:colOff>
      <xdr:row>59</xdr:row>
      <xdr:rowOff>38100</xdr:rowOff>
    </xdr:from>
    <xdr:to>
      <xdr:col>0</xdr:col>
      <xdr:colOff>1343025</xdr:colOff>
      <xdr:row>60</xdr:row>
      <xdr:rowOff>0</xdr:rowOff>
    </xdr:to>
    <xdr:pic>
      <xdr:nvPicPr>
        <xdr:cNvPr id="1053" name="Рисунок 40"/>
        <xdr:cNvPicPr>
          <a:picLocks noChangeAspect="1" noChangeArrowheads="1"/>
        </xdr:cNvPicPr>
      </xdr:nvPicPr>
      <xdr:blipFill>
        <a:blip xmlns:r="http://schemas.openxmlformats.org/officeDocument/2006/relationships" r:embed="rId19" cstate="print"/>
        <a:srcRect/>
        <a:stretch>
          <a:fillRect/>
        </a:stretch>
      </xdr:blipFill>
      <xdr:spPr bwMode="auto">
        <a:xfrm>
          <a:off x="285750" y="30965775"/>
          <a:ext cx="1057275" cy="590550"/>
        </a:xfrm>
        <a:prstGeom prst="rect">
          <a:avLst/>
        </a:prstGeom>
        <a:noFill/>
        <a:ln w="9525">
          <a:noFill/>
          <a:round/>
          <a:headEnd/>
          <a:tailEnd/>
        </a:ln>
      </xdr:spPr>
    </xdr:pic>
    <xdr:clientData/>
  </xdr:twoCellAnchor>
  <xdr:twoCellAnchor>
    <xdr:from>
      <xdr:col>0</xdr:col>
      <xdr:colOff>66675</xdr:colOff>
      <xdr:row>11</xdr:row>
      <xdr:rowOff>581025</xdr:rowOff>
    </xdr:from>
    <xdr:to>
      <xdr:col>1</xdr:col>
      <xdr:colOff>28575</xdr:colOff>
      <xdr:row>13</xdr:row>
      <xdr:rowOff>504825</xdr:rowOff>
    </xdr:to>
    <xdr:pic>
      <xdr:nvPicPr>
        <xdr:cNvPr id="1054" name="Рисунок 41"/>
        <xdr:cNvPicPr>
          <a:picLocks noChangeAspect="1" noChangeArrowheads="1"/>
        </xdr:cNvPicPr>
      </xdr:nvPicPr>
      <xdr:blipFill>
        <a:blip xmlns:r="http://schemas.openxmlformats.org/officeDocument/2006/relationships" r:embed="rId20" cstate="print"/>
        <a:srcRect/>
        <a:stretch>
          <a:fillRect/>
        </a:stretch>
      </xdr:blipFill>
      <xdr:spPr bwMode="auto">
        <a:xfrm>
          <a:off x="66675" y="3848100"/>
          <a:ext cx="1590675" cy="1676400"/>
        </a:xfrm>
        <a:prstGeom prst="rect">
          <a:avLst/>
        </a:prstGeom>
        <a:noFill/>
        <a:ln w="9525">
          <a:noFill/>
          <a:round/>
          <a:headEnd/>
          <a:tailEnd/>
        </a:ln>
      </xdr:spPr>
    </xdr:pic>
    <xdr:clientData/>
  </xdr:twoCellAnchor>
  <xdr:twoCellAnchor>
    <xdr:from>
      <xdr:col>0</xdr:col>
      <xdr:colOff>466725</xdr:colOff>
      <xdr:row>27</xdr:row>
      <xdr:rowOff>28575</xdr:rowOff>
    </xdr:from>
    <xdr:to>
      <xdr:col>0</xdr:col>
      <xdr:colOff>1209675</xdr:colOff>
      <xdr:row>28</xdr:row>
      <xdr:rowOff>0</xdr:rowOff>
    </xdr:to>
    <xdr:pic>
      <xdr:nvPicPr>
        <xdr:cNvPr id="1055" name="Рисунок 42"/>
        <xdr:cNvPicPr>
          <a:picLocks noChangeAspect="1" noChangeArrowheads="1"/>
        </xdr:cNvPicPr>
      </xdr:nvPicPr>
      <xdr:blipFill>
        <a:blip xmlns:r="http://schemas.openxmlformats.org/officeDocument/2006/relationships" r:embed="rId21" cstate="print"/>
        <a:srcRect/>
        <a:stretch>
          <a:fillRect/>
        </a:stretch>
      </xdr:blipFill>
      <xdr:spPr bwMode="auto">
        <a:xfrm>
          <a:off x="466725" y="14820900"/>
          <a:ext cx="742950" cy="600075"/>
        </a:xfrm>
        <a:prstGeom prst="rect">
          <a:avLst/>
        </a:prstGeom>
        <a:noFill/>
        <a:ln w="9525">
          <a:noFill/>
          <a:round/>
          <a:headEnd/>
          <a:tailEnd/>
        </a:ln>
      </xdr:spPr>
    </xdr:pic>
    <xdr:clientData/>
  </xdr:twoCellAnchor>
  <xdr:twoCellAnchor>
    <xdr:from>
      <xdr:col>0</xdr:col>
      <xdr:colOff>438150</xdr:colOff>
      <xdr:row>30</xdr:row>
      <xdr:rowOff>19050</xdr:rowOff>
    </xdr:from>
    <xdr:to>
      <xdr:col>0</xdr:col>
      <xdr:colOff>1200150</xdr:colOff>
      <xdr:row>31</xdr:row>
      <xdr:rowOff>0</xdr:rowOff>
    </xdr:to>
    <xdr:pic>
      <xdr:nvPicPr>
        <xdr:cNvPr id="1056" name="Рисунок 43"/>
        <xdr:cNvPicPr>
          <a:picLocks noChangeAspect="1" noChangeArrowheads="1"/>
        </xdr:cNvPicPr>
      </xdr:nvPicPr>
      <xdr:blipFill>
        <a:blip xmlns:r="http://schemas.openxmlformats.org/officeDocument/2006/relationships" r:embed="rId22" cstate="print"/>
        <a:srcRect/>
        <a:stretch>
          <a:fillRect/>
        </a:stretch>
      </xdr:blipFill>
      <xdr:spPr bwMode="auto">
        <a:xfrm>
          <a:off x="438150" y="16697325"/>
          <a:ext cx="762000" cy="609600"/>
        </a:xfrm>
        <a:prstGeom prst="rect">
          <a:avLst/>
        </a:prstGeom>
        <a:noFill/>
        <a:ln w="9525">
          <a:noFill/>
          <a:round/>
          <a:headEnd/>
          <a:tailEnd/>
        </a:ln>
      </xdr:spPr>
    </xdr:pic>
    <xdr:clientData/>
  </xdr:twoCellAnchor>
  <xdr:twoCellAnchor>
    <xdr:from>
      <xdr:col>0</xdr:col>
      <xdr:colOff>285750</xdr:colOff>
      <xdr:row>8</xdr:row>
      <xdr:rowOff>123825</xdr:rowOff>
    </xdr:from>
    <xdr:to>
      <xdr:col>0</xdr:col>
      <xdr:colOff>1190625</xdr:colOff>
      <xdr:row>10</xdr:row>
      <xdr:rowOff>723900</xdr:rowOff>
    </xdr:to>
    <xdr:sp macro="" textlink="">
      <xdr:nvSpPr>
        <xdr:cNvPr id="1057" name="Picture 28"/>
        <xdr:cNvSpPr>
          <a:spLocks noChangeAspect="1" noChangeArrowheads="1"/>
        </xdr:cNvSpPr>
      </xdr:nvSpPr>
      <xdr:spPr bwMode="auto">
        <a:xfrm>
          <a:off x="285750" y="2476500"/>
          <a:ext cx="904875" cy="723900"/>
        </a:xfrm>
        <a:prstGeom prst="rect">
          <a:avLst/>
        </a:prstGeom>
        <a:noFill/>
        <a:ln w="9525">
          <a:noFill/>
          <a:round/>
          <a:headEnd/>
          <a:tailEnd/>
        </a:ln>
      </xdr:spPr>
    </xdr:sp>
    <xdr:clientData/>
  </xdr:twoCellAnchor>
  <xdr:twoCellAnchor>
    <xdr:from>
      <xdr:col>0</xdr:col>
      <xdr:colOff>428625</xdr:colOff>
      <xdr:row>35</xdr:row>
      <xdr:rowOff>38100</xdr:rowOff>
    </xdr:from>
    <xdr:to>
      <xdr:col>0</xdr:col>
      <xdr:colOff>1066800</xdr:colOff>
      <xdr:row>35</xdr:row>
      <xdr:rowOff>609600</xdr:rowOff>
    </xdr:to>
    <xdr:pic>
      <xdr:nvPicPr>
        <xdr:cNvPr id="1058" name="Рисунок 51"/>
        <xdr:cNvPicPr>
          <a:picLocks noChangeAspect="1" noChangeArrowheads="1"/>
        </xdr:cNvPicPr>
      </xdr:nvPicPr>
      <xdr:blipFill>
        <a:blip xmlns:r="http://schemas.openxmlformats.org/officeDocument/2006/relationships" r:embed="rId23" cstate="print"/>
        <a:srcRect/>
        <a:stretch>
          <a:fillRect/>
        </a:stretch>
      </xdr:blipFill>
      <xdr:spPr bwMode="auto">
        <a:xfrm>
          <a:off x="428625" y="19859625"/>
          <a:ext cx="638175" cy="571500"/>
        </a:xfrm>
        <a:prstGeom prst="rect">
          <a:avLst/>
        </a:prstGeom>
        <a:noFill/>
        <a:ln w="9525">
          <a:noFill/>
          <a:round/>
          <a:headEnd/>
          <a:tailEnd/>
        </a:ln>
      </xdr:spPr>
    </xdr:pic>
    <xdr:clientData/>
  </xdr:twoCellAnchor>
  <xdr:twoCellAnchor>
    <xdr:from>
      <xdr:col>0</xdr:col>
      <xdr:colOff>428625</xdr:colOff>
      <xdr:row>49</xdr:row>
      <xdr:rowOff>19050</xdr:rowOff>
    </xdr:from>
    <xdr:to>
      <xdr:col>0</xdr:col>
      <xdr:colOff>1228725</xdr:colOff>
      <xdr:row>50</xdr:row>
      <xdr:rowOff>57150</xdr:rowOff>
    </xdr:to>
    <xdr:pic>
      <xdr:nvPicPr>
        <xdr:cNvPr id="1059" name="Рисунок 44"/>
        <xdr:cNvPicPr>
          <a:picLocks noChangeAspect="1" noChangeArrowheads="1"/>
        </xdr:cNvPicPr>
      </xdr:nvPicPr>
      <xdr:blipFill>
        <a:blip xmlns:r="http://schemas.openxmlformats.org/officeDocument/2006/relationships" r:embed="rId24" cstate="print"/>
        <a:srcRect b="-1089"/>
        <a:stretch>
          <a:fillRect/>
        </a:stretch>
      </xdr:blipFill>
      <xdr:spPr bwMode="auto">
        <a:xfrm>
          <a:off x="428625" y="24574500"/>
          <a:ext cx="800100" cy="752475"/>
        </a:xfrm>
        <a:prstGeom prst="rect">
          <a:avLst/>
        </a:prstGeom>
        <a:noFill/>
        <a:ln w="9525">
          <a:noFill/>
          <a:round/>
          <a:headEnd/>
          <a:tailEnd/>
        </a:ln>
      </xdr:spPr>
    </xdr:pic>
    <xdr:clientData/>
  </xdr:twoCellAnchor>
  <xdr:twoCellAnchor>
    <xdr:from>
      <xdr:col>0</xdr:col>
      <xdr:colOff>485775</xdr:colOff>
      <xdr:row>61</xdr:row>
      <xdr:rowOff>85725</xdr:rowOff>
    </xdr:from>
    <xdr:to>
      <xdr:col>0</xdr:col>
      <xdr:colOff>1162050</xdr:colOff>
      <xdr:row>61</xdr:row>
      <xdr:rowOff>571500</xdr:rowOff>
    </xdr:to>
    <xdr:pic>
      <xdr:nvPicPr>
        <xdr:cNvPr id="1060" name="Рисунок 2"/>
        <xdr:cNvPicPr>
          <a:picLocks noChangeAspect="1" noChangeArrowheads="1"/>
        </xdr:cNvPicPr>
      </xdr:nvPicPr>
      <xdr:blipFill>
        <a:blip xmlns:r="http://schemas.openxmlformats.org/officeDocument/2006/relationships" r:embed="rId25" cstate="print"/>
        <a:srcRect/>
        <a:stretch>
          <a:fillRect/>
        </a:stretch>
      </xdr:blipFill>
      <xdr:spPr bwMode="auto">
        <a:xfrm>
          <a:off x="485775" y="32270700"/>
          <a:ext cx="676275" cy="485775"/>
        </a:xfrm>
        <a:prstGeom prst="rect">
          <a:avLst/>
        </a:prstGeom>
        <a:noFill/>
        <a:ln w="9525">
          <a:noFill/>
          <a:round/>
          <a:headEnd/>
          <a:tailEnd/>
        </a:ln>
      </xdr:spPr>
    </xdr:pic>
    <xdr:clientData/>
  </xdr:twoCellAnchor>
  <xdr:twoCellAnchor>
    <xdr:from>
      <xdr:col>0</xdr:col>
      <xdr:colOff>495300</xdr:colOff>
      <xdr:row>63</xdr:row>
      <xdr:rowOff>123825</xdr:rowOff>
    </xdr:from>
    <xdr:to>
      <xdr:col>0</xdr:col>
      <xdr:colOff>1028700</xdr:colOff>
      <xdr:row>63</xdr:row>
      <xdr:rowOff>828675</xdr:rowOff>
    </xdr:to>
    <xdr:pic>
      <xdr:nvPicPr>
        <xdr:cNvPr id="1061" name="Рисунок 2"/>
        <xdr:cNvPicPr>
          <a:picLocks noChangeAspect="1" noChangeArrowheads="1"/>
        </xdr:cNvPicPr>
      </xdr:nvPicPr>
      <xdr:blipFill>
        <a:blip xmlns:r="http://schemas.openxmlformats.org/officeDocument/2006/relationships" r:embed="rId26" cstate="print"/>
        <a:srcRect/>
        <a:stretch>
          <a:fillRect/>
        </a:stretch>
      </xdr:blipFill>
      <xdr:spPr bwMode="auto">
        <a:xfrm>
          <a:off x="495300" y="33566100"/>
          <a:ext cx="533400" cy="504825"/>
        </a:xfrm>
        <a:prstGeom prst="rect">
          <a:avLst/>
        </a:prstGeom>
        <a:noFill/>
        <a:ln w="9525">
          <a:noFill/>
          <a:round/>
          <a:headEnd/>
          <a:tailEnd/>
        </a:ln>
      </xdr:spPr>
    </xdr:pic>
    <xdr:clientData/>
  </xdr:twoCellAnchor>
  <xdr:twoCellAnchor>
    <xdr:from>
      <xdr:col>0</xdr:col>
      <xdr:colOff>504825</xdr:colOff>
      <xdr:row>62</xdr:row>
      <xdr:rowOff>133350</xdr:rowOff>
    </xdr:from>
    <xdr:to>
      <xdr:col>0</xdr:col>
      <xdr:colOff>1047750</xdr:colOff>
      <xdr:row>62</xdr:row>
      <xdr:rowOff>866775</xdr:rowOff>
    </xdr:to>
    <xdr:pic>
      <xdr:nvPicPr>
        <xdr:cNvPr id="1062" name="Рисунок 3"/>
        <xdr:cNvPicPr>
          <a:picLocks noChangeAspect="1" noChangeArrowheads="1"/>
        </xdr:cNvPicPr>
      </xdr:nvPicPr>
      <xdr:blipFill>
        <a:blip xmlns:r="http://schemas.openxmlformats.org/officeDocument/2006/relationships" r:embed="rId27" cstate="print"/>
        <a:srcRect/>
        <a:stretch>
          <a:fillRect/>
        </a:stretch>
      </xdr:blipFill>
      <xdr:spPr bwMode="auto">
        <a:xfrm>
          <a:off x="504825" y="32946975"/>
          <a:ext cx="542925" cy="495300"/>
        </a:xfrm>
        <a:prstGeom prst="rect">
          <a:avLst/>
        </a:prstGeom>
        <a:noFill/>
        <a:ln w="9525">
          <a:noFill/>
          <a:round/>
          <a:headEnd/>
          <a:tailEnd/>
        </a:ln>
      </xdr:spPr>
    </xdr:pic>
    <xdr:clientData/>
  </xdr:twoCellAnchor>
  <xdr:twoCellAnchor>
    <xdr:from>
      <xdr:col>0</xdr:col>
      <xdr:colOff>476250</xdr:colOff>
      <xdr:row>64</xdr:row>
      <xdr:rowOff>114300</xdr:rowOff>
    </xdr:from>
    <xdr:to>
      <xdr:col>0</xdr:col>
      <xdr:colOff>1019175</xdr:colOff>
      <xdr:row>64</xdr:row>
      <xdr:rowOff>838200</xdr:rowOff>
    </xdr:to>
    <xdr:pic>
      <xdr:nvPicPr>
        <xdr:cNvPr id="1063" name="Рисунок 4"/>
        <xdr:cNvPicPr>
          <a:picLocks noChangeAspect="1" noChangeArrowheads="1"/>
        </xdr:cNvPicPr>
      </xdr:nvPicPr>
      <xdr:blipFill>
        <a:blip xmlns:r="http://schemas.openxmlformats.org/officeDocument/2006/relationships" r:embed="rId28" cstate="print"/>
        <a:srcRect/>
        <a:stretch>
          <a:fillRect/>
        </a:stretch>
      </xdr:blipFill>
      <xdr:spPr bwMode="auto">
        <a:xfrm>
          <a:off x="476250" y="34185225"/>
          <a:ext cx="542925" cy="514350"/>
        </a:xfrm>
        <a:prstGeom prst="rect">
          <a:avLst/>
        </a:prstGeom>
        <a:noFill/>
        <a:ln w="9525">
          <a:noFill/>
          <a:round/>
          <a:headEnd/>
          <a:tailEnd/>
        </a:ln>
      </xdr:spPr>
    </xdr:pic>
    <xdr:clientData/>
  </xdr:twoCellAnchor>
  <xdr:twoCellAnchor editAs="oneCell">
    <xdr:from>
      <xdr:col>0</xdr:col>
      <xdr:colOff>333375</xdr:colOff>
      <xdr:row>60</xdr:row>
      <xdr:rowOff>9525</xdr:rowOff>
    </xdr:from>
    <xdr:to>
      <xdr:col>0</xdr:col>
      <xdr:colOff>1352550</xdr:colOff>
      <xdr:row>60</xdr:row>
      <xdr:rowOff>609600</xdr:rowOff>
    </xdr:to>
    <xdr:pic>
      <xdr:nvPicPr>
        <xdr:cNvPr id="1064" name="Рисунок 50" descr="http---images.palmimagebank.com-0fd115f297dd249e103835ab324f0a1d034dc005.jpg"/>
        <xdr:cNvPicPr>
          <a:picLocks noChangeAspect="1"/>
        </xdr:cNvPicPr>
      </xdr:nvPicPr>
      <xdr:blipFill>
        <a:blip xmlns:r="http://schemas.openxmlformats.org/officeDocument/2006/relationships" r:embed="rId29" cstate="print"/>
        <a:srcRect/>
        <a:stretch>
          <a:fillRect/>
        </a:stretch>
      </xdr:blipFill>
      <xdr:spPr bwMode="auto">
        <a:xfrm>
          <a:off x="333375" y="31565850"/>
          <a:ext cx="1019175" cy="600075"/>
        </a:xfrm>
        <a:prstGeom prst="rect">
          <a:avLst/>
        </a:prstGeom>
        <a:noFill/>
        <a:ln w="9525">
          <a:noFill/>
          <a:miter lim="800000"/>
          <a:headEnd/>
          <a:tailEnd/>
        </a:ln>
      </xdr:spPr>
    </xdr:pic>
    <xdr:clientData/>
  </xdr:twoCellAnchor>
  <xdr:twoCellAnchor editAs="oneCell">
    <xdr:from>
      <xdr:col>0</xdr:col>
      <xdr:colOff>266700</xdr:colOff>
      <xdr:row>56</xdr:row>
      <xdr:rowOff>38100</xdr:rowOff>
    </xdr:from>
    <xdr:to>
      <xdr:col>0</xdr:col>
      <xdr:colOff>1352550</xdr:colOff>
      <xdr:row>56</xdr:row>
      <xdr:rowOff>609600</xdr:rowOff>
    </xdr:to>
    <xdr:pic>
      <xdr:nvPicPr>
        <xdr:cNvPr id="1065" name="Рисунок 44" descr="http---www.palmimagebank.com-files-files-PHSNEWLOW(1).jpg"/>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blip>
        <a:srcRect/>
        <a:stretch>
          <a:fillRect/>
        </a:stretch>
      </xdr:blipFill>
      <xdr:spPr bwMode="auto">
        <a:xfrm>
          <a:off x="266700" y="29079825"/>
          <a:ext cx="1085850" cy="571500"/>
        </a:xfrm>
        <a:prstGeom prst="rect">
          <a:avLst/>
        </a:prstGeom>
        <a:noFill/>
        <a:ln w="9525">
          <a:noFill/>
          <a:miter lim="800000"/>
          <a:headEnd/>
          <a:tailEnd/>
        </a:ln>
      </xdr:spPr>
    </xdr:pic>
    <xdr:clientData/>
  </xdr:twoCellAnchor>
  <xdr:twoCellAnchor editAs="oneCell">
    <xdr:from>
      <xdr:col>0</xdr:col>
      <xdr:colOff>142875</xdr:colOff>
      <xdr:row>65</xdr:row>
      <xdr:rowOff>76200</xdr:rowOff>
    </xdr:from>
    <xdr:to>
      <xdr:col>0</xdr:col>
      <xdr:colOff>1409700</xdr:colOff>
      <xdr:row>65</xdr:row>
      <xdr:rowOff>533400</xdr:rowOff>
    </xdr:to>
    <xdr:pic>
      <xdr:nvPicPr>
        <xdr:cNvPr id="1066" name="Рисунок 45"/>
        <xdr:cNvPicPr>
          <a:picLocks noChangeAspect="1"/>
        </xdr:cNvPicPr>
      </xdr:nvPicPr>
      <xdr:blipFill>
        <a:blip xmlns:r="http://schemas.openxmlformats.org/officeDocument/2006/relationships" r:embed="rId31" cstate="print"/>
        <a:srcRect/>
        <a:stretch>
          <a:fillRect/>
        </a:stretch>
      </xdr:blipFill>
      <xdr:spPr bwMode="auto">
        <a:xfrm>
          <a:off x="142875" y="34775775"/>
          <a:ext cx="1266825" cy="457200"/>
        </a:xfrm>
        <a:prstGeom prst="rect">
          <a:avLst/>
        </a:prstGeom>
        <a:noFill/>
        <a:ln w="9525">
          <a:noFill/>
          <a:miter lim="800000"/>
          <a:headEnd/>
          <a:tailEnd/>
        </a:ln>
      </xdr:spPr>
    </xdr:pic>
    <xdr:clientData/>
  </xdr:twoCellAnchor>
  <xdr:twoCellAnchor editAs="oneCell">
    <xdr:from>
      <xdr:col>0</xdr:col>
      <xdr:colOff>495300</xdr:colOff>
      <xdr:row>31</xdr:row>
      <xdr:rowOff>76200</xdr:rowOff>
    </xdr:from>
    <xdr:to>
      <xdr:col>0</xdr:col>
      <xdr:colOff>1133475</xdr:colOff>
      <xdr:row>31</xdr:row>
      <xdr:rowOff>581025</xdr:rowOff>
    </xdr:to>
    <xdr:pic>
      <xdr:nvPicPr>
        <xdr:cNvPr id="1067" name="Рисунок 46" descr="India Pale Ale - лого.jpg"/>
        <xdr:cNvPicPr>
          <a:picLocks noChangeAspect="1"/>
        </xdr:cNvPicPr>
      </xdr:nvPicPr>
      <xdr:blipFill>
        <a:blip xmlns:r="http://schemas.openxmlformats.org/officeDocument/2006/relationships" r:embed="rId32" cstate="print"/>
        <a:srcRect/>
        <a:stretch>
          <a:fillRect/>
        </a:stretch>
      </xdr:blipFill>
      <xdr:spPr bwMode="auto">
        <a:xfrm>
          <a:off x="495300" y="17383125"/>
          <a:ext cx="638175" cy="504825"/>
        </a:xfrm>
        <a:prstGeom prst="rect">
          <a:avLst/>
        </a:prstGeom>
        <a:noFill/>
        <a:ln w="9525">
          <a:noFill/>
          <a:miter lim="800000"/>
          <a:headEnd/>
          <a:tailEnd/>
        </a:ln>
      </xdr:spPr>
    </xdr:pic>
    <xdr:clientData/>
  </xdr:twoCellAnchor>
  <xdr:twoCellAnchor editAs="oneCell">
    <xdr:from>
      <xdr:col>0</xdr:col>
      <xdr:colOff>47625</xdr:colOff>
      <xdr:row>70</xdr:row>
      <xdr:rowOff>104775</xdr:rowOff>
    </xdr:from>
    <xdr:to>
      <xdr:col>0</xdr:col>
      <xdr:colOff>1514475</xdr:colOff>
      <xdr:row>71</xdr:row>
      <xdr:rowOff>428625</xdr:rowOff>
    </xdr:to>
    <xdr:pic>
      <xdr:nvPicPr>
        <xdr:cNvPr id="1068" name="Рисунок 47" descr="Zubr-logo_out_RGB.jpg"/>
        <xdr:cNvPicPr>
          <a:picLocks noChangeAspect="1"/>
        </xdr:cNvPicPr>
      </xdr:nvPicPr>
      <xdr:blipFill>
        <a:blip xmlns:r="http://schemas.openxmlformats.org/officeDocument/2006/relationships" r:embed="rId33" cstate="print"/>
        <a:srcRect/>
        <a:stretch>
          <a:fillRect/>
        </a:stretch>
      </xdr:blipFill>
      <xdr:spPr bwMode="auto">
        <a:xfrm>
          <a:off x="47625" y="37576125"/>
          <a:ext cx="1466850" cy="952500"/>
        </a:xfrm>
        <a:prstGeom prst="rect">
          <a:avLst/>
        </a:prstGeom>
        <a:noFill/>
        <a:ln w="9525">
          <a:noFill/>
          <a:miter lim="800000"/>
          <a:headEnd/>
          <a:tailEnd/>
        </a:ln>
      </xdr:spPr>
    </xdr:pic>
    <xdr:clientData/>
  </xdr:twoCellAnchor>
  <xdr:twoCellAnchor editAs="oneCell">
    <xdr:from>
      <xdr:col>0</xdr:col>
      <xdr:colOff>438150</xdr:colOff>
      <xdr:row>31</xdr:row>
      <xdr:rowOff>619125</xdr:rowOff>
    </xdr:from>
    <xdr:to>
      <xdr:col>0</xdr:col>
      <xdr:colOff>1104900</xdr:colOff>
      <xdr:row>33</xdr:row>
      <xdr:rowOff>28575</xdr:rowOff>
    </xdr:to>
    <xdr:pic>
      <xdr:nvPicPr>
        <xdr:cNvPr id="1069" name="Рисунок 48" descr="jack-frost-explore.png"/>
        <xdr:cNvPicPr>
          <a:picLocks noChangeAspect="1"/>
        </xdr:cNvPicPr>
      </xdr:nvPicPr>
      <xdr:blipFill>
        <a:blip xmlns:r="http://schemas.openxmlformats.org/officeDocument/2006/relationships" r:embed="rId34" cstate="print"/>
        <a:srcRect/>
        <a:stretch>
          <a:fillRect/>
        </a:stretch>
      </xdr:blipFill>
      <xdr:spPr bwMode="auto">
        <a:xfrm>
          <a:off x="438150" y="17926050"/>
          <a:ext cx="666750" cy="666750"/>
        </a:xfrm>
        <a:prstGeom prst="rect">
          <a:avLst/>
        </a:prstGeom>
        <a:noFill/>
        <a:ln w="9525">
          <a:noFill/>
          <a:miter lim="800000"/>
          <a:headEnd/>
          <a:tailEnd/>
        </a:ln>
      </xdr:spPr>
    </xdr:pic>
    <xdr:clientData/>
  </xdr:twoCellAnchor>
  <xdr:twoCellAnchor editAs="oneCell">
    <xdr:from>
      <xdr:col>0</xdr:col>
      <xdr:colOff>409575</xdr:colOff>
      <xdr:row>58</xdr:row>
      <xdr:rowOff>9525</xdr:rowOff>
    </xdr:from>
    <xdr:to>
      <xdr:col>0</xdr:col>
      <xdr:colOff>1133475</xdr:colOff>
      <xdr:row>59</xdr:row>
      <xdr:rowOff>76200</xdr:rowOff>
    </xdr:to>
    <xdr:pic>
      <xdr:nvPicPr>
        <xdr:cNvPr id="1070" name="Picture 2"/>
        <xdr:cNvPicPr>
          <a:picLocks noChangeAspect="1" noChangeArrowheads="1"/>
        </xdr:cNvPicPr>
      </xdr:nvPicPr>
      <xdr:blipFill>
        <a:blip xmlns:r="http://schemas.openxmlformats.org/officeDocument/2006/relationships" r:embed="rId35" cstate="print">
          <a:clrChange>
            <a:clrFrom>
              <a:srgbClr val="FFFFFF"/>
            </a:clrFrom>
            <a:clrTo>
              <a:srgbClr val="FFFFFF">
                <a:alpha val="0"/>
              </a:srgbClr>
            </a:clrTo>
          </a:clrChange>
        </a:blip>
        <a:srcRect/>
        <a:stretch>
          <a:fillRect/>
        </a:stretch>
      </xdr:blipFill>
      <xdr:spPr bwMode="auto">
        <a:xfrm>
          <a:off x="409575" y="30308550"/>
          <a:ext cx="723900" cy="695325"/>
        </a:xfrm>
        <a:prstGeom prst="rect">
          <a:avLst/>
        </a:prstGeom>
        <a:noFill/>
        <a:ln w="9525">
          <a:noFill/>
          <a:miter lim="800000"/>
          <a:headEnd/>
          <a:tailEnd/>
        </a:ln>
      </xdr:spPr>
    </xdr:pic>
    <xdr:clientData/>
  </xdr:twoCellAnchor>
  <xdr:twoCellAnchor editAs="oneCell">
    <xdr:from>
      <xdr:col>0</xdr:col>
      <xdr:colOff>428625</xdr:colOff>
      <xdr:row>45</xdr:row>
      <xdr:rowOff>38100</xdr:rowOff>
    </xdr:from>
    <xdr:to>
      <xdr:col>0</xdr:col>
      <xdr:colOff>981075</xdr:colOff>
      <xdr:row>45</xdr:row>
      <xdr:rowOff>561975</xdr:rowOff>
    </xdr:to>
    <xdr:pic>
      <xdr:nvPicPr>
        <xdr:cNvPr id="1071" name="Picture 2"/>
        <xdr:cNvPicPr>
          <a:picLocks noChangeAspect="1" noChangeArrowheads="1"/>
        </xdr:cNvPicPr>
      </xdr:nvPicPr>
      <xdr:blipFill>
        <a:blip xmlns:r="http://schemas.openxmlformats.org/officeDocument/2006/relationships" r:embed="rId36" cstate="print">
          <a:clrChange>
            <a:clrFrom>
              <a:srgbClr val="FFFFFF"/>
            </a:clrFrom>
            <a:clrTo>
              <a:srgbClr val="FFFFFF">
                <a:alpha val="0"/>
              </a:srgbClr>
            </a:clrTo>
          </a:clrChange>
        </a:blip>
        <a:srcRect/>
        <a:stretch>
          <a:fillRect/>
        </a:stretch>
      </xdr:blipFill>
      <xdr:spPr bwMode="auto">
        <a:xfrm>
          <a:off x="428625" y="23726775"/>
          <a:ext cx="552450" cy="523875"/>
        </a:xfrm>
        <a:prstGeom prst="rect">
          <a:avLst/>
        </a:prstGeom>
        <a:noFill/>
        <a:ln w="9525">
          <a:noFill/>
          <a:miter lim="800000"/>
          <a:headEnd/>
          <a:tailEnd/>
        </a:ln>
      </xdr:spPr>
    </xdr:pic>
    <xdr:clientData/>
  </xdr:twoCellAnchor>
  <xdr:twoCellAnchor editAs="oneCell">
    <xdr:from>
      <xdr:col>0</xdr:col>
      <xdr:colOff>504825</xdr:colOff>
      <xdr:row>34</xdr:row>
      <xdr:rowOff>57150</xdr:rowOff>
    </xdr:from>
    <xdr:to>
      <xdr:col>0</xdr:col>
      <xdr:colOff>1038225</xdr:colOff>
      <xdr:row>34</xdr:row>
      <xdr:rowOff>571500</xdr:rowOff>
    </xdr:to>
    <xdr:pic>
      <xdr:nvPicPr>
        <xdr:cNvPr id="1072" name="Picture 2"/>
        <xdr:cNvPicPr>
          <a:picLocks noChangeAspect="1" noChangeArrowheads="1"/>
        </xdr:cNvPicPr>
      </xdr:nvPicPr>
      <xdr:blipFill>
        <a:blip xmlns:r="http://schemas.openxmlformats.org/officeDocument/2006/relationships" r:embed="rId37" cstate="print"/>
        <a:srcRect/>
        <a:stretch>
          <a:fillRect/>
        </a:stretch>
      </xdr:blipFill>
      <xdr:spPr bwMode="auto">
        <a:xfrm>
          <a:off x="504825" y="19250025"/>
          <a:ext cx="533400" cy="514350"/>
        </a:xfrm>
        <a:prstGeom prst="rect">
          <a:avLst/>
        </a:prstGeom>
        <a:noFill/>
        <a:ln w="9525">
          <a:noFill/>
          <a:miter lim="800000"/>
          <a:headEnd/>
          <a:tailEnd/>
        </a:ln>
      </xdr:spPr>
    </xdr:pic>
    <xdr:clientData/>
  </xdr:twoCellAnchor>
  <xdr:twoCellAnchor editAs="oneCell">
    <xdr:from>
      <xdr:col>0</xdr:col>
      <xdr:colOff>476250</xdr:colOff>
      <xdr:row>54</xdr:row>
      <xdr:rowOff>619125</xdr:rowOff>
    </xdr:from>
    <xdr:to>
      <xdr:col>0</xdr:col>
      <xdr:colOff>1133475</xdr:colOff>
      <xdr:row>56</xdr:row>
      <xdr:rowOff>19050</xdr:rowOff>
    </xdr:to>
    <xdr:pic>
      <xdr:nvPicPr>
        <xdr:cNvPr id="1073" name="Picture 2"/>
        <xdr:cNvPicPr>
          <a:picLocks noChangeAspect="1" noChangeArrowheads="1"/>
        </xdr:cNvPicPr>
      </xdr:nvPicPr>
      <xdr:blipFill>
        <a:blip xmlns:r="http://schemas.openxmlformats.org/officeDocument/2006/relationships" r:embed="rId38" cstate="print">
          <a:clrChange>
            <a:clrFrom>
              <a:srgbClr val="FFFFFF"/>
            </a:clrFrom>
            <a:clrTo>
              <a:srgbClr val="FFFFFF">
                <a:alpha val="0"/>
              </a:srgbClr>
            </a:clrTo>
          </a:clrChange>
        </a:blip>
        <a:srcRect/>
        <a:stretch>
          <a:fillRect/>
        </a:stretch>
      </xdr:blipFill>
      <xdr:spPr bwMode="auto">
        <a:xfrm>
          <a:off x="476250" y="28403550"/>
          <a:ext cx="657225" cy="657225"/>
        </a:xfrm>
        <a:prstGeom prst="rect">
          <a:avLst/>
        </a:prstGeom>
        <a:noFill/>
        <a:ln w="9525">
          <a:noFill/>
          <a:miter lim="800000"/>
          <a:headEnd/>
          <a:tailEnd/>
        </a:ln>
      </xdr:spPr>
    </xdr:pic>
    <xdr:clientData/>
  </xdr:twoCellAnchor>
  <xdr:twoCellAnchor editAs="oneCell">
    <xdr:from>
      <xdr:col>0</xdr:col>
      <xdr:colOff>180975</xdr:colOff>
      <xdr:row>66</xdr:row>
      <xdr:rowOff>19050</xdr:rowOff>
    </xdr:from>
    <xdr:to>
      <xdr:col>0</xdr:col>
      <xdr:colOff>1343025</xdr:colOff>
      <xdr:row>66</xdr:row>
      <xdr:rowOff>581025</xdr:rowOff>
    </xdr:to>
    <xdr:pic>
      <xdr:nvPicPr>
        <xdr:cNvPr id="1074" name="Рисунок 54" descr="Wittekerke_rose.png"/>
        <xdr:cNvPicPr>
          <a:picLocks noChangeAspect="1"/>
        </xdr:cNvPicPr>
      </xdr:nvPicPr>
      <xdr:blipFill>
        <a:blip xmlns:r="http://schemas.openxmlformats.org/officeDocument/2006/relationships" r:embed="rId39" cstate="print"/>
        <a:srcRect/>
        <a:stretch>
          <a:fillRect/>
        </a:stretch>
      </xdr:blipFill>
      <xdr:spPr bwMode="auto">
        <a:xfrm>
          <a:off x="180975" y="35347275"/>
          <a:ext cx="1162050" cy="561975"/>
        </a:xfrm>
        <a:prstGeom prst="rect">
          <a:avLst/>
        </a:prstGeom>
        <a:noFill/>
        <a:ln w="9525">
          <a:noFill/>
          <a:miter lim="800000"/>
          <a:headEnd/>
          <a:tailEnd/>
        </a:ln>
      </xdr:spPr>
    </xdr:pic>
    <xdr:clientData/>
  </xdr:twoCellAnchor>
  <xdr:twoCellAnchor editAs="oneCell">
    <xdr:from>
      <xdr:col>0</xdr:col>
      <xdr:colOff>314325</xdr:colOff>
      <xdr:row>37</xdr:row>
      <xdr:rowOff>114300</xdr:rowOff>
    </xdr:from>
    <xdr:to>
      <xdr:col>0</xdr:col>
      <xdr:colOff>1219200</xdr:colOff>
      <xdr:row>37</xdr:row>
      <xdr:rowOff>600075</xdr:rowOff>
    </xdr:to>
    <xdr:pic>
      <xdr:nvPicPr>
        <xdr:cNvPr id="1075" name="Picture 2"/>
        <xdr:cNvPicPr>
          <a:picLocks noChangeAspect="1" noChangeArrowheads="1"/>
        </xdr:cNvPicPr>
      </xdr:nvPicPr>
      <xdr:blipFill>
        <a:blip xmlns:r="http://schemas.openxmlformats.org/officeDocument/2006/relationships" r:embed="rId40" cstate="print"/>
        <a:srcRect/>
        <a:stretch>
          <a:fillRect/>
        </a:stretch>
      </xdr:blipFill>
      <xdr:spPr bwMode="auto">
        <a:xfrm>
          <a:off x="314325" y="21297900"/>
          <a:ext cx="904875" cy="485775"/>
        </a:xfrm>
        <a:prstGeom prst="rect">
          <a:avLst/>
        </a:prstGeom>
        <a:noFill/>
        <a:ln w="9525">
          <a:noFill/>
          <a:miter lim="800000"/>
          <a:headEnd/>
          <a:tailEnd/>
        </a:ln>
      </xdr:spPr>
    </xdr:pic>
    <xdr:clientData/>
  </xdr:twoCellAnchor>
  <xdr:twoCellAnchor editAs="oneCell">
    <xdr:from>
      <xdr:col>0</xdr:col>
      <xdr:colOff>438150</xdr:colOff>
      <xdr:row>52</xdr:row>
      <xdr:rowOff>19050</xdr:rowOff>
    </xdr:from>
    <xdr:to>
      <xdr:col>0</xdr:col>
      <xdr:colOff>1295400</xdr:colOff>
      <xdr:row>53</xdr:row>
      <xdr:rowOff>38100</xdr:rowOff>
    </xdr:to>
    <xdr:pic>
      <xdr:nvPicPr>
        <xdr:cNvPr id="1076" name="Рисунок 58" descr="aedc73f3631092156cfb510e79a13f88.png"/>
        <xdr:cNvPicPr>
          <a:picLocks noChangeAspect="1"/>
        </xdr:cNvPicPr>
      </xdr:nvPicPr>
      <xdr:blipFill>
        <a:blip xmlns:r="http://schemas.openxmlformats.org/officeDocument/2006/relationships" r:embed="rId41" cstate="print"/>
        <a:srcRect/>
        <a:stretch>
          <a:fillRect/>
        </a:stretch>
      </xdr:blipFill>
      <xdr:spPr bwMode="auto">
        <a:xfrm>
          <a:off x="438150" y="26546175"/>
          <a:ext cx="857250" cy="647700"/>
        </a:xfrm>
        <a:prstGeom prst="rect">
          <a:avLst/>
        </a:prstGeom>
        <a:noFill/>
        <a:ln w="9525">
          <a:noFill/>
          <a:miter lim="800000"/>
          <a:headEnd/>
          <a:tailEnd/>
        </a:ln>
      </xdr:spPr>
    </xdr:pic>
    <xdr:clientData/>
  </xdr:twoCellAnchor>
  <xdr:twoCellAnchor editAs="oneCell">
    <xdr:from>
      <xdr:col>0</xdr:col>
      <xdr:colOff>257175</xdr:colOff>
      <xdr:row>36</xdr:row>
      <xdr:rowOff>38100</xdr:rowOff>
    </xdr:from>
    <xdr:to>
      <xdr:col>0</xdr:col>
      <xdr:colOff>1228725</xdr:colOff>
      <xdr:row>36</xdr:row>
      <xdr:rowOff>590550</xdr:rowOff>
    </xdr:to>
    <xdr:pic>
      <xdr:nvPicPr>
        <xdr:cNvPr id="1077" name="Рисунок 59" descr="10955757_857123737685031_1909619212927487318_n.jpg"/>
        <xdr:cNvPicPr>
          <a:picLocks noChangeAspect="1"/>
        </xdr:cNvPicPr>
      </xdr:nvPicPr>
      <xdr:blipFill>
        <a:blip xmlns:r="http://schemas.openxmlformats.org/officeDocument/2006/relationships" r:embed="rId42" cstate="print"/>
        <a:srcRect t="15564" b="14397"/>
        <a:stretch>
          <a:fillRect/>
        </a:stretch>
      </xdr:blipFill>
      <xdr:spPr bwMode="auto">
        <a:xfrm>
          <a:off x="257175" y="20488275"/>
          <a:ext cx="971550" cy="552450"/>
        </a:xfrm>
        <a:prstGeom prst="rect">
          <a:avLst/>
        </a:prstGeom>
        <a:noFill/>
        <a:ln w="9525">
          <a:noFill/>
          <a:miter lim="800000"/>
          <a:headEnd/>
          <a:tailEnd/>
        </a:ln>
      </xdr:spPr>
    </xdr:pic>
    <xdr:clientData/>
  </xdr:twoCellAnchor>
  <xdr:twoCellAnchor>
    <xdr:from>
      <xdr:col>0</xdr:col>
      <xdr:colOff>66675</xdr:colOff>
      <xdr:row>11</xdr:row>
      <xdr:rowOff>581025</xdr:rowOff>
    </xdr:from>
    <xdr:to>
      <xdr:col>1</xdr:col>
      <xdr:colOff>28575</xdr:colOff>
      <xdr:row>13</xdr:row>
      <xdr:rowOff>504825</xdr:rowOff>
    </xdr:to>
    <xdr:pic>
      <xdr:nvPicPr>
        <xdr:cNvPr id="1078" name="Рисунок 41"/>
        <xdr:cNvPicPr>
          <a:picLocks noChangeAspect="1" noChangeArrowheads="1"/>
        </xdr:cNvPicPr>
      </xdr:nvPicPr>
      <xdr:blipFill>
        <a:blip xmlns:r="http://schemas.openxmlformats.org/officeDocument/2006/relationships" r:embed="rId20" cstate="print"/>
        <a:srcRect/>
        <a:stretch>
          <a:fillRect/>
        </a:stretch>
      </xdr:blipFill>
      <xdr:spPr bwMode="auto">
        <a:xfrm>
          <a:off x="66675" y="3848100"/>
          <a:ext cx="1590675" cy="1676400"/>
        </a:xfrm>
        <a:prstGeom prst="rect">
          <a:avLst/>
        </a:prstGeom>
        <a:noFill/>
        <a:ln w="9525">
          <a:noFill/>
          <a:round/>
          <a:headEnd/>
          <a:tailEnd/>
        </a:ln>
      </xdr:spPr>
    </xdr:pic>
    <xdr:clientData/>
  </xdr:twoCellAnchor>
  <xdr:twoCellAnchor editAs="oneCell">
    <xdr:from>
      <xdr:col>0</xdr:col>
      <xdr:colOff>180975</xdr:colOff>
      <xdr:row>10</xdr:row>
      <xdr:rowOff>38100</xdr:rowOff>
    </xdr:from>
    <xdr:to>
      <xdr:col>0</xdr:col>
      <xdr:colOff>1562100</xdr:colOff>
      <xdr:row>10</xdr:row>
      <xdr:rowOff>771525</xdr:rowOff>
    </xdr:to>
    <xdr:pic>
      <xdr:nvPicPr>
        <xdr:cNvPr id="1079" name="Picture 1024" descr="https://upload.wikimedia.org/wikipedia/en/thumb/8/83/Augustiner_Braeu_Muenchen.svg/220px-Augustiner_Braeu_Muenchen.svg.png"/>
        <xdr:cNvPicPr>
          <a:picLocks noChangeAspect="1" noChangeArrowheads="1"/>
        </xdr:cNvPicPr>
      </xdr:nvPicPr>
      <xdr:blipFill>
        <a:blip xmlns:r="http://schemas.openxmlformats.org/officeDocument/2006/relationships" r:embed="rId43" cstate="print"/>
        <a:srcRect/>
        <a:stretch>
          <a:fillRect/>
        </a:stretch>
      </xdr:blipFill>
      <xdr:spPr bwMode="auto">
        <a:xfrm>
          <a:off x="180975" y="2514600"/>
          <a:ext cx="1381125" cy="733425"/>
        </a:xfrm>
        <a:prstGeom prst="rect">
          <a:avLst/>
        </a:prstGeom>
        <a:noFill/>
        <a:ln w="9525">
          <a:noFill/>
          <a:miter lim="800000"/>
          <a:headEnd/>
          <a:tailEnd/>
        </a:ln>
      </xdr:spPr>
    </xdr:pic>
    <xdr:clientData/>
  </xdr:twoCellAnchor>
  <xdr:twoCellAnchor>
    <xdr:from>
      <xdr:col>0</xdr:col>
      <xdr:colOff>466725</xdr:colOff>
      <xdr:row>37</xdr:row>
      <xdr:rowOff>619125</xdr:rowOff>
    </xdr:from>
    <xdr:to>
      <xdr:col>0</xdr:col>
      <xdr:colOff>1104900</xdr:colOff>
      <xdr:row>39</xdr:row>
      <xdr:rowOff>0</xdr:rowOff>
    </xdr:to>
    <xdr:pic>
      <xdr:nvPicPr>
        <xdr:cNvPr id="1080" name="Picture 1" descr="http://www.beerstar.ru/upload/resize_cache/iblock/fd4/250_480_1/fd4dda76bf662169202fa743ea46424a.png"/>
        <xdr:cNvPicPr>
          <a:picLocks noChangeAspect="1" noChangeArrowheads="1"/>
        </xdr:cNvPicPr>
      </xdr:nvPicPr>
      <xdr:blipFill>
        <a:blip xmlns:r="http://schemas.openxmlformats.org/officeDocument/2006/relationships" r:embed="rId44" cstate="print"/>
        <a:srcRect/>
        <a:stretch>
          <a:fillRect/>
        </a:stretch>
      </xdr:blipFill>
      <xdr:spPr bwMode="auto">
        <a:xfrm>
          <a:off x="466725" y="21802725"/>
          <a:ext cx="638175" cy="638175"/>
        </a:xfrm>
        <a:prstGeom prst="rect">
          <a:avLst/>
        </a:prstGeom>
        <a:noFill/>
        <a:ln w="9525">
          <a:noFill/>
          <a:miter lim="800000"/>
          <a:headEnd/>
          <a:tailEnd/>
        </a:ln>
      </xdr:spPr>
    </xdr:pic>
    <xdr:clientData/>
  </xdr:twoCellAnchor>
  <xdr:twoCellAnchor>
    <xdr:from>
      <xdr:col>0</xdr:col>
      <xdr:colOff>104775</xdr:colOff>
      <xdr:row>67</xdr:row>
      <xdr:rowOff>38100</xdr:rowOff>
    </xdr:from>
    <xdr:to>
      <xdr:col>0</xdr:col>
      <xdr:colOff>1581150</xdr:colOff>
      <xdr:row>67</xdr:row>
      <xdr:rowOff>619125</xdr:rowOff>
    </xdr:to>
    <xdr:pic>
      <xdr:nvPicPr>
        <xdr:cNvPr id="1081" name="Picture 1" descr="Картинки по запросу boon framboise"/>
        <xdr:cNvPicPr>
          <a:picLocks noChangeAspect="1" noChangeArrowheads="1"/>
        </xdr:cNvPicPr>
      </xdr:nvPicPr>
      <xdr:blipFill>
        <a:blip xmlns:r="http://schemas.openxmlformats.org/officeDocument/2006/relationships" r:embed="rId45" cstate="print"/>
        <a:srcRect/>
        <a:stretch>
          <a:fillRect/>
        </a:stretch>
      </xdr:blipFill>
      <xdr:spPr bwMode="auto">
        <a:xfrm>
          <a:off x="104775" y="35994975"/>
          <a:ext cx="1476375" cy="581025"/>
        </a:xfrm>
        <a:prstGeom prst="rect">
          <a:avLst/>
        </a:prstGeom>
        <a:noFill/>
        <a:ln w="9525">
          <a:noFill/>
          <a:miter lim="800000"/>
          <a:headEnd/>
          <a:tailEnd/>
        </a:ln>
      </xdr:spPr>
    </xdr:pic>
    <xdr:clientData/>
  </xdr:twoCellAnchor>
  <xdr:twoCellAnchor>
    <xdr:from>
      <xdr:col>0</xdr:col>
      <xdr:colOff>133350</xdr:colOff>
      <xdr:row>68</xdr:row>
      <xdr:rowOff>19050</xdr:rowOff>
    </xdr:from>
    <xdr:to>
      <xdr:col>0</xdr:col>
      <xdr:colOff>1543050</xdr:colOff>
      <xdr:row>68</xdr:row>
      <xdr:rowOff>571500</xdr:rowOff>
    </xdr:to>
    <xdr:pic>
      <xdr:nvPicPr>
        <xdr:cNvPr id="1082" name="Picture 2" descr="Картинки по запросу boon framboise"/>
        <xdr:cNvPicPr>
          <a:picLocks noChangeAspect="1" noChangeArrowheads="1"/>
        </xdr:cNvPicPr>
      </xdr:nvPicPr>
      <xdr:blipFill>
        <a:blip xmlns:r="http://schemas.openxmlformats.org/officeDocument/2006/relationships" r:embed="rId46" cstate="print"/>
        <a:srcRect/>
        <a:stretch>
          <a:fillRect/>
        </a:stretch>
      </xdr:blipFill>
      <xdr:spPr bwMode="auto">
        <a:xfrm>
          <a:off x="133350" y="36604575"/>
          <a:ext cx="1409700" cy="552450"/>
        </a:xfrm>
        <a:prstGeom prst="rect">
          <a:avLst/>
        </a:prstGeom>
        <a:noFill/>
        <a:ln w="9525">
          <a:noFill/>
          <a:miter lim="800000"/>
          <a:headEnd/>
          <a:tailEnd/>
        </a:ln>
      </xdr:spPr>
    </xdr:pic>
    <xdr:clientData/>
  </xdr:twoCellAnchor>
  <xdr:twoCellAnchor editAs="oneCell">
    <xdr:from>
      <xdr:col>0</xdr:col>
      <xdr:colOff>19050</xdr:colOff>
      <xdr:row>1</xdr:row>
      <xdr:rowOff>0</xdr:rowOff>
    </xdr:from>
    <xdr:to>
      <xdr:col>2</xdr:col>
      <xdr:colOff>609600</xdr:colOff>
      <xdr:row>6</xdr:row>
      <xdr:rowOff>200025</xdr:rowOff>
    </xdr:to>
    <xdr:pic>
      <xdr:nvPicPr>
        <xdr:cNvPr id="1083" name="Picture 59" descr="logo"/>
        <xdr:cNvPicPr>
          <a:picLocks noChangeAspect="1" noChangeArrowheads="1"/>
        </xdr:cNvPicPr>
      </xdr:nvPicPr>
      <xdr:blipFill>
        <a:blip xmlns:r="http://schemas.openxmlformats.org/officeDocument/2006/relationships" r:embed="rId47" cstate="print"/>
        <a:srcRect/>
        <a:stretch>
          <a:fillRect/>
        </a:stretch>
      </xdr:blipFill>
      <xdr:spPr bwMode="auto">
        <a:xfrm>
          <a:off x="19050" y="200025"/>
          <a:ext cx="3857625" cy="151447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41</xdr:row>
      <xdr:rowOff>28575</xdr:rowOff>
    </xdr:from>
    <xdr:to>
      <xdr:col>0</xdr:col>
      <xdr:colOff>571500</xdr:colOff>
      <xdr:row>41</xdr:row>
      <xdr:rowOff>714375</xdr:rowOff>
    </xdr:to>
    <xdr:pic>
      <xdr:nvPicPr>
        <xdr:cNvPr id="2049" name="Picture 17" descr="\\192.168.0.11\маркетинг\Презентации по сортам\!_Общая презентация\images\Kulmbacher_Edelherb_5L.jpg"/>
        <xdr:cNvPicPr>
          <a:picLocks noChangeAspect="1" noChangeArrowheads="1"/>
        </xdr:cNvPicPr>
      </xdr:nvPicPr>
      <xdr:blipFill>
        <a:blip xmlns:r="http://schemas.openxmlformats.org/officeDocument/2006/relationships" r:embed="rId1" cstate="print"/>
        <a:srcRect/>
        <a:stretch>
          <a:fillRect/>
        </a:stretch>
      </xdr:blipFill>
      <xdr:spPr bwMode="auto">
        <a:xfrm>
          <a:off x="133350" y="26574750"/>
          <a:ext cx="438150" cy="685800"/>
        </a:xfrm>
        <a:prstGeom prst="rect">
          <a:avLst/>
        </a:prstGeom>
        <a:noFill/>
        <a:ln w="9525">
          <a:noFill/>
          <a:miter lim="800000"/>
          <a:headEnd/>
          <a:tailEnd/>
        </a:ln>
      </xdr:spPr>
    </xdr:pic>
    <xdr:clientData/>
  </xdr:twoCellAnchor>
  <xdr:twoCellAnchor editAs="oneCell">
    <xdr:from>
      <xdr:col>0</xdr:col>
      <xdr:colOff>285750</xdr:colOff>
      <xdr:row>105</xdr:row>
      <xdr:rowOff>66675</xdr:rowOff>
    </xdr:from>
    <xdr:to>
      <xdr:col>0</xdr:col>
      <xdr:colOff>466725</xdr:colOff>
      <xdr:row>106</xdr:row>
      <xdr:rowOff>333375</xdr:rowOff>
    </xdr:to>
    <xdr:pic>
      <xdr:nvPicPr>
        <xdr:cNvPr id="2050" name="Picture 7" descr="02_blond-75-cl-klein"/>
        <xdr:cNvPicPr>
          <a:picLocks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285750" y="67370325"/>
          <a:ext cx="180975" cy="638175"/>
        </a:xfrm>
        <a:prstGeom prst="rect">
          <a:avLst/>
        </a:prstGeom>
        <a:noFill/>
        <a:ln w="9525">
          <a:noFill/>
          <a:miter lim="800000"/>
          <a:headEnd/>
          <a:tailEnd/>
        </a:ln>
      </xdr:spPr>
    </xdr:pic>
    <xdr:clientData/>
  </xdr:twoCellAnchor>
  <xdr:twoCellAnchor editAs="oneCell">
    <xdr:from>
      <xdr:col>0</xdr:col>
      <xdr:colOff>304800</xdr:colOff>
      <xdr:row>107</xdr:row>
      <xdr:rowOff>28575</xdr:rowOff>
    </xdr:from>
    <xdr:to>
      <xdr:col>0</xdr:col>
      <xdr:colOff>552450</xdr:colOff>
      <xdr:row>108</xdr:row>
      <xdr:rowOff>276225</xdr:rowOff>
    </xdr:to>
    <xdr:pic>
      <xdr:nvPicPr>
        <xdr:cNvPr id="2051" name="Picture 5" descr="07_dubbel75-cl-klein"/>
        <xdr:cNvPicPr>
          <a:picLocks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304800" y="68075175"/>
          <a:ext cx="247650" cy="685800"/>
        </a:xfrm>
        <a:prstGeom prst="rect">
          <a:avLst/>
        </a:prstGeom>
        <a:noFill/>
        <a:ln w="9525">
          <a:noFill/>
          <a:miter lim="800000"/>
          <a:headEnd/>
          <a:tailEnd/>
        </a:ln>
      </xdr:spPr>
    </xdr:pic>
    <xdr:clientData/>
  </xdr:twoCellAnchor>
  <xdr:twoCellAnchor editAs="oneCell">
    <xdr:from>
      <xdr:col>0</xdr:col>
      <xdr:colOff>285750</xdr:colOff>
      <xdr:row>109</xdr:row>
      <xdr:rowOff>47625</xdr:rowOff>
    </xdr:from>
    <xdr:to>
      <xdr:col>0</xdr:col>
      <xdr:colOff>542925</xdr:colOff>
      <xdr:row>111</xdr:row>
      <xdr:rowOff>219075</xdr:rowOff>
    </xdr:to>
    <xdr:pic>
      <xdr:nvPicPr>
        <xdr:cNvPr id="2052" name="Picture 5" descr="04_tripel-75-cl-klein"/>
        <xdr:cNvPicPr>
          <a:picLocks noChangeArrowheads="1"/>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285750" y="68970525"/>
          <a:ext cx="257175" cy="676275"/>
        </a:xfrm>
        <a:prstGeom prst="rect">
          <a:avLst/>
        </a:prstGeom>
        <a:noFill/>
        <a:ln w="9525">
          <a:noFill/>
          <a:miter lim="800000"/>
          <a:headEnd/>
          <a:tailEnd/>
        </a:ln>
      </xdr:spPr>
    </xdr:pic>
    <xdr:clientData/>
  </xdr:twoCellAnchor>
  <xdr:twoCellAnchor editAs="oneCell">
    <xdr:from>
      <xdr:col>0</xdr:col>
      <xdr:colOff>323850</xdr:colOff>
      <xdr:row>112</xdr:row>
      <xdr:rowOff>28575</xdr:rowOff>
    </xdr:from>
    <xdr:to>
      <xdr:col>0</xdr:col>
      <xdr:colOff>533400</xdr:colOff>
      <xdr:row>113</xdr:row>
      <xdr:rowOff>180975</xdr:rowOff>
    </xdr:to>
    <xdr:pic>
      <xdr:nvPicPr>
        <xdr:cNvPr id="2053" name="Picture 5" descr="06_quadrupel75-cl-klein"/>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blip>
        <a:srcRect/>
        <a:stretch>
          <a:fillRect/>
        </a:stretch>
      </xdr:blipFill>
      <xdr:spPr bwMode="auto">
        <a:xfrm>
          <a:off x="323850" y="69770625"/>
          <a:ext cx="209550" cy="676275"/>
        </a:xfrm>
        <a:prstGeom prst="rect">
          <a:avLst/>
        </a:prstGeom>
        <a:noFill/>
        <a:ln w="9525">
          <a:noFill/>
          <a:miter lim="800000"/>
          <a:headEnd/>
          <a:tailEnd/>
        </a:ln>
      </xdr:spPr>
    </xdr:pic>
    <xdr:clientData/>
  </xdr:twoCellAnchor>
  <xdr:twoCellAnchor editAs="oneCell">
    <xdr:from>
      <xdr:col>0</xdr:col>
      <xdr:colOff>228600</xdr:colOff>
      <xdr:row>114</xdr:row>
      <xdr:rowOff>28575</xdr:rowOff>
    </xdr:from>
    <xdr:to>
      <xdr:col>0</xdr:col>
      <xdr:colOff>542925</xdr:colOff>
      <xdr:row>115</xdr:row>
      <xdr:rowOff>361950</xdr:rowOff>
    </xdr:to>
    <xdr:pic>
      <xdr:nvPicPr>
        <xdr:cNvPr id="2054" name="Picture 3" descr="\\192.168.0.11\маркетинг\Презентации по сортам\!_Общая презентация\images\LaTrappe_Witte-Trappist_komp.png"/>
        <xdr:cNvPicPr preferRelativeResize="0">
          <a:picLocks noChangeArrowheads="1"/>
        </xdr:cNvPicPr>
      </xdr:nvPicPr>
      <xdr:blipFill>
        <a:blip xmlns:r="http://schemas.openxmlformats.org/officeDocument/2006/relationships" r:embed="rId6" cstate="print"/>
        <a:srcRect/>
        <a:stretch>
          <a:fillRect/>
        </a:stretch>
      </xdr:blipFill>
      <xdr:spPr bwMode="auto">
        <a:xfrm>
          <a:off x="228600" y="70818375"/>
          <a:ext cx="314325" cy="714375"/>
        </a:xfrm>
        <a:prstGeom prst="rect">
          <a:avLst/>
        </a:prstGeom>
        <a:noFill/>
        <a:ln w="9525">
          <a:noFill/>
          <a:miter lim="800000"/>
          <a:headEnd/>
          <a:tailEnd/>
        </a:ln>
      </xdr:spPr>
    </xdr:pic>
    <xdr:clientData/>
  </xdr:twoCellAnchor>
  <xdr:twoCellAnchor editAs="oneCell">
    <xdr:from>
      <xdr:col>0</xdr:col>
      <xdr:colOff>295275</xdr:colOff>
      <xdr:row>95</xdr:row>
      <xdr:rowOff>38100</xdr:rowOff>
    </xdr:from>
    <xdr:to>
      <xdr:col>0</xdr:col>
      <xdr:colOff>457200</xdr:colOff>
      <xdr:row>95</xdr:row>
      <xdr:rowOff>542925</xdr:rowOff>
    </xdr:to>
    <xdr:pic>
      <xdr:nvPicPr>
        <xdr:cNvPr id="2055" name="Picture 12" descr="\\192.168.0.11\маркетинг\Презентации по сортам\!_Общая презентация\images\Duchesse_de_Bourgogne_bottle.jpg"/>
        <xdr:cNvPicPr>
          <a:picLocks noChangeArrowheads="1"/>
        </xdr:cNvPicPr>
      </xdr:nvPicPr>
      <xdr:blipFill>
        <a:blip xmlns:r="http://schemas.openxmlformats.org/officeDocument/2006/relationships" r:embed="rId7" cstate="print"/>
        <a:srcRect/>
        <a:stretch>
          <a:fillRect/>
        </a:stretch>
      </xdr:blipFill>
      <xdr:spPr bwMode="auto">
        <a:xfrm>
          <a:off x="295275" y="60121800"/>
          <a:ext cx="161925" cy="504825"/>
        </a:xfrm>
        <a:prstGeom prst="rect">
          <a:avLst/>
        </a:prstGeom>
        <a:noFill/>
        <a:ln w="9525">
          <a:noFill/>
          <a:miter lim="800000"/>
          <a:headEnd/>
          <a:tailEnd/>
        </a:ln>
      </xdr:spPr>
    </xdr:pic>
    <xdr:clientData/>
  </xdr:twoCellAnchor>
  <xdr:twoCellAnchor editAs="oneCell">
    <xdr:from>
      <xdr:col>0</xdr:col>
      <xdr:colOff>304800</xdr:colOff>
      <xdr:row>168</xdr:row>
      <xdr:rowOff>57150</xdr:rowOff>
    </xdr:from>
    <xdr:to>
      <xdr:col>0</xdr:col>
      <xdr:colOff>485775</xdr:colOff>
      <xdr:row>168</xdr:row>
      <xdr:rowOff>704850</xdr:rowOff>
    </xdr:to>
    <xdr:pic>
      <xdr:nvPicPr>
        <xdr:cNvPr id="2056" name="Picture 2" descr="\\192.168.0.11\маркетинг\Презентации по сортам\!_Общая презентация\images\Zubr_Classic-dark_bottle.jpg"/>
        <xdr:cNvPicPr preferRelativeResize="0">
          <a:picLocks noChangeArrowheads="1"/>
        </xdr:cNvPicPr>
      </xdr:nvPicPr>
      <xdr:blipFill>
        <a:blip xmlns:r="http://schemas.openxmlformats.org/officeDocument/2006/relationships" r:embed="rId8" cstate="print"/>
        <a:srcRect/>
        <a:stretch>
          <a:fillRect/>
        </a:stretch>
      </xdr:blipFill>
      <xdr:spPr bwMode="auto">
        <a:xfrm>
          <a:off x="304800" y="97050225"/>
          <a:ext cx="180975" cy="647700"/>
        </a:xfrm>
        <a:prstGeom prst="rect">
          <a:avLst/>
        </a:prstGeom>
        <a:noFill/>
        <a:ln w="9525">
          <a:noFill/>
          <a:miter lim="800000"/>
          <a:headEnd/>
          <a:tailEnd/>
        </a:ln>
      </xdr:spPr>
    </xdr:pic>
    <xdr:clientData/>
  </xdr:twoCellAnchor>
  <xdr:twoCellAnchor editAs="oneCell">
    <xdr:from>
      <xdr:col>0</xdr:col>
      <xdr:colOff>333375</xdr:colOff>
      <xdr:row>139</xdr:row>
      <xdr:rowOff>9525</xdr:rowOff>
    </xdr:from>
    <xdr:to>
      <xdr:col>0</xdr:col>
      <xdr:colOff>552450</xdr:colOff>
      <xdr:row>140</xdr:row>
      <xdr:rowOff>123825</xdr:rowOff>
    </xdr:to>
    <xdr:pic>
      <xdr:nvPicPr>
        <xdr:cNvPr id="2057" name="Picture 13" descr="\\192.168.0.11\маркетинг\Презентации по сортам\!_Общая презентация\images\Rodenbach_Grand_Cru_bottle_075.jpg"/>
        <xdr:cNvPicPr preferRelativeResize="0">
          <a:picLocks noChangeArrowheads="1"/>
        </xdr:cNvPicPr>
      </xdr:nvPicPr>
      <xdr:blipFill>
        <a:blip xmlns:r="http://schemas.openxmlformats.org/officeDocument/2006/relationships" r:embed="rId9" cstate="print">
          <a:clrChange>
            <a:clrFrom>
              <a:srgbClr val="FFFFFF"/>
            </a:clrFrom>
            <a:clrTo>
              <a:srgbClr val="FFFFFF">
                <a:alpha val="0"/>
              </a:srgbClr>
            </a:clrTo>
          </a:clrChange>
        </a:blip>
        <a:srcRect/>
        <a:stretch>
          <a:fillRect/>
        </a:stretch>
      </xdr:blipFill>
      <xdr:spPr bwMode="auto">
        <a:xfrm>
          <a:off x="333375" y="82076925"/>
          <a:ext cx="219075" cy="723900"/>
        </a:xfrm>
        <a:prstGeom prst="rect">
          <a:avLst/>
        </a:prstGeom>
        <a:noFill/>
        <a:ln w="9525">
          <a:noFill/>
          <a:miter lim="800000"/>
          <a:headEnd/>
          <a:tailEnd/>
        </a:ln>
      </xdr:spPr>
    </xdr:pic>
    <xdr:clientData/>
  </xdr:twoCellAnchor>
  <xdr:twoCellAnchor editAs="oneCell">
    <xdr:from>
      <xdr:col>0</xdr:col>
      <xdr:colOff>276225</xdr:colOff>
      <xdr:row>10</xdr:row>
      <xdr:rowOff>28575</xdr:rowOff>
    </xdr:from>
    <xdr:to>
      <xdr:col>0</xdr:col>
      <xdr:colOff>457200</xdr:colOff>
      <xdr:row>10</xdr:row>
      <xdr:rowOff>676275</xdr:rowOff>
    </xdr:to>
    <xdr:pic>
      <xdr:nvPicPr>
        <xdr:cNvPr id="2058" name="Picture 7" descr="\\192.168.0.11\маркетинг\Презентации по сортам\!_Общая презентация\images\Weihenstephan_Original_bottle.jpg"/>
        <xdr:cNvPicPr>
          <a:picLocks noChangeArrowheads="1"/>
        </xdr:cNvPicPr>
      </xdr:nvPicPr>
      <xdr:blipFill>
        <a:blip xmlns:r="http://schemas.openxmlformats.org/officeDocument/2006/relationships" r:embed="rId10" cstate="print"/>
        <a:srcRect/>
        <a:stretch>
          <a:fillRect/>
        </a:stretch>
      </xdr:blipFill>
      <xdr:spPr bwMode="auto">
        <a:xfrm>
          <a:off x="276225" y="3819525"/>
          <a:ext cx="180975" cy="647700"/>
        </a:xfrm>
        <a:prstGeom prst="rect">
          <a:avLst/>
        </a:prstGeom>
        <a:noFill/>
        <a:ln w="9525">
          <a:noFill/>
          <a:miter lim="800000"/>
          <a:headEnd/>
          <a:tailEnd/>
        </a:ln>
      </xdr:spPr>
    </xdr:pic>
    <xdr:clientData/>
  </xdr:twoCellAnchor>
  <xdr:twoCellAnchor editAs="oneCell">
    <xdr:from>
      <xdr:col>0</xdr:col>
      <xdr:colOff>276225</xdr:colOff>
      <xdr:row>20</xdr:row>
      <xdr:rowOff>28575</xdr:rowOff>
    </xdr:from>
    <xdr:to>
      <xdr:col>0</xdr:col>
      <xdr:colOff>457200</xdr:colOff>
      <xdr:row>20</xdr:row>
      <xdr:rowOff>676275</xdr:rowOff>
    </xdr:to>
    <xdr:pic>
      <xdr:nvPicPr>
        <xdr:cNvPr id="2059" name="Рисунок 51" descr="F_TAP1_Meine blonde Weisse.jpg"/>
        <xdr:cNvPicPr>
          <a:picLocks/>
        </xdr:cNvPicPr>
      </xdr:nvPicPr>
      <xdr:blipFill>
        <a:blip xmlns:r="http://schemas.openxmlformats.org/officeDocument/2006/relationships" r:embed="rId11" cstate="print"/>
        <a:srcRect/>
        <a:stretch>
          <a:fillRect/>
        </a:stretch>
      </xdr:blipFill>
      <xdr:spPr bwMode="auto">
        <a:xfrm>
          <a:off x="276225" y="11877675"/>
          <a:ext cx="180975" cy="647700"/>
        </a:xfrm>
        <a:prstGeom prst="rect">
          <a:avLst/>
        </a:prstGeom>
        <a:noFill/>
        <a:ln w="9525">
          <a:noFill/>
          <a:miter lim="800000"/>
          <a:headEnd/>
          <a:tailEnd/>
        </a:ln>
      </xdr:spPr>
    </xdr:pic>
    <xdr:clientData/>
  </xdr:twoCellAnchor>
  <xdr:twoCellAnchor editAs="oneCell">
    <xdr:from>
      <xdr:col>0</xdr:col>
      <xdr:colOff>276225</xdr:colOff>
      <xdr:row>21</xdr:row>
      <xdr:rowOff>47625</xdr:rowOff>
    </xdr:from>
    <xdr:to>
      <xdr:col>0</xdr:col>
      <xdr:colOff>457200</xdr:colOff>
      <xdr:row>21</xdr:row>
      <xdr:rowOff>695325</xdr:rowOff>
    </xdr:to>
    <xdr:pic>
      <xdr:nvPicPr>
        <xdr:cNvPr id="2060" name="Рисунок 52" descr="F_TAP2_Kristall.jpg"/>
        <xdr:cNvPicPr>
          <a:picLocks/>
        </xdr:cNvPicPr>
      </xdr:nvPicPr>
      <xdr:blipFill>
        <a:blip xmlns:r="http://schemas.openxmlformats.org/officeDocument/2006/relationships" r:embed="rId12" cstate="print"/>
        <a:srcRect/>
        <a:stretch>
          <a:fillRect/>
        </a:stretch>
      </xdr:blipFill>
      <xdr:spPr bwMode="auto">
        <a:xfrm>
          <a:off x="276225" y="12658725"/>
          <a:ext cx="180975" cy="647700"/>
        </a:xfrm>
        <a:prstGeom prst="rect">
          <a:avLst/>
        </a:prstGeom>
        <a:noFill/>
        <a:ln w="9525">
          <a:noFill/>
          <a:miter lim="800000"/>
          <a:headEnd/>
          <a:tailEnd/>
        </a:ln>
      </xdr:spPr>
    </xdr:pic>
    <xdr:clientData/>
  </xdr:twoCellAnchor>
  <xdr:twoCellAnchor editAs="oneCell">
    <xdr:from>
      <xdr:col>0</xdr:col>
      <xdr:colOff>276225</xdr:colOff>
      <xdr:row>22</xdr:row>
      <xdr:rowOff>38100</xdr:rowOff>
    </xdr:from>
    <xdr:to>
      <xdr:col>0</xdr:col>
      <xdr:colOff>457200</xdr:colOff>
      <xdr:row>22</xdr:row>
      <xdr:rowOff>685800</xdr:rowOff>
    </xdr:to>
    <xdr:pic>
      <xdr:nvPicPr>
        <xdr:cNvPr id="2061" name="Рисунок 53" descr="F_TAP3_Alkoholfrei.jpg"/>
        <xdr:cNvPicPr>
          <a:picLocks/>
        </xdr:cNvPicPr>
      </xdr:nvPicPr>
      <xdr:blipFill>
        <a:blip xmlns:r="http://schemas.openxmlformats.org/officeDocument/2006/relationships" r:embed="rId13" cstate="print"/>
        <a:srcRect/>
        <a:stretch>
          <a:fillRect/>
        </a:stretch>
      </xdr:blipFill>
      <xdr:spPr bwMode="auto">
        <a:xfrm>
          <a:off x="276225" y="13411200"/>
          <a:ext cx="180975" cy="647700"/>
        </a:xfrm>
        <a:prstGeom prst="rect">
          <a:avLst/>
        </a:prstGeom>
        <a:noFill/>
        <a:ln w="9525">
          <a:noFill/>
          <a:miter lim="800000"/>
          <a:headEnd/>
          <a:tailEnd/>
        </a:ln>
      </xdr:spPr>
    </xdr:pic>
    <xdr:clientData/>
  </xdr:twoCellAnchor>
  <xdr:twoCellAnchor editAs="oneCell">
    <xdr:from>
      <xdr:col>0</xdr:col>
      <xdr:colOff>276225</xdr:colOff>
      <xdr:row>23</xdr:row>
      <xdr:rowOff>28575</xdr:rowOff>
    </xdr:from>
    <xdr:to>
      <xdr:col>0</xdr:col>
      <xdr:colOff>457200</xdr:colOff>
      <xdr:row>23</xdr:row>
      <xdr:rowOff>676275</xdr:rowOff>
    </xdr:to>
    <xdr:pic>
      <xdr:nvPicPr>
        <xdr:cNvPr id="2062" name="Рисунок 54" descr="F_TAP4_Grünes.jpg"/>
        <xdr:cNvPicPr>
          <a:picLocks/>
        </xdr:cNvPicPr>
      </xdr:nvPicPr>
      <xdr:blipFill>
        <a:blip xmlns:r="http://schemas.openxmlformats.org/officeDocument/2006/relationships" r:embed="rId14" cstate="print"/>
        <a:srcRect/>
        <a:stretch>
          <a:fillRect/>
        </a:stretch>
      </xdr:blipFill>
      <xdr:spPr bwMode="auto">
        <a:xfrm>
          <a:off x="276225" y="14125575"/>
          <a:ext cx="180975" cy="647700"/>
        </a:xfrm>
        <a:prstGeom prst="rect">
          <a:avLst/>
        </a:prstGeom>
        <a:noFill/>
        <a:ln w="9525">
          <a:noFill/>
          <a:miter lim="800000"/>
          <a:headEnd/>
          <a:tailEnd/>
        </a:ln>
      </xdr:spPr>
    </xdr:pic>
    <xdr:clientData/>
  </xdr:twoCellAnchor>
  <xdr:twoCellAnchor editAs="oneCell">
    <xdr:from>
      <xdr:col>0</xdr:col>
      <xdr:colOff>276225</xdr:colOff>
      <xdr:row>24</xdr:row>
      <xdr:rowOff>28575</xdr:rowOff>
    </xdr:from>
    <xdr:to>
      <xdr:col>0</xdr:col>
      <xdr:colOff>457200</xdr:colOff>
      <xdr:row>24</xdr:row>
      <xdr:rowOff>676275</xdr:rowOff>
    </xdr:to>
    <xdr:pic>
      <xdr:nvPicPr>
        <xdr:cNvPr id="2063" name="Рисунок 55" descr="F_TAP5_Hopfenweisse.jpg"/>
        <xdr:cNvPicPr>
          <a:picLocks/>
        </xdr:cNvPicPr>
      </xdr:nvPicPr>
      <xdr:blipFill>
        <a:blip xmlns:r="http://schemas.openxmlformats.org/officeDocument/2006/relationships" r:embed="rId15" cstate="print"/>
        <a:srcRect/>
        <a:stretch>
          <a:fillRect/>
        </a:stretch>
      </xdr:blipFill>
      <xdr:spPr bwMode="auto">
        <a:xfrm>
          <a:off x="276225" y="14887575"/>
          <a:ext cx="180975" cy="647700"/>
        </a:xfrm>
        <a:prstGeom prst="rect">
          <a:avLst/>
        </a:prstGeom>
        <a:noFill/>
        <a:ln w="9525">
          <a:noFill/>
          <a:miter lim="800000"/>
          <a:headEnd/>
          <a:tailEnd/>
        </a:ln>
      </xdr:spPr>
    </xdr:pic>
    <xdr:clientData/>
  </xdr:twoCellAnchor>
  <xdr:twoCellAnchor editAs="oneCell">
    <xdr:from>
      <xdr:col>0</xdr:col>
      <xdr:colOff>276225</xdr:colOff>
      <xdr:row>25</xdr:row>
      <xdr:rowOff>19050</xdr:rowOff>
    </xdr:from>
    <xdr:to>
      <xdr:col>0</xdr:col>
      <xdr:colOff>457200</xdr:colOff>
      <xdr:row>25</xdr:row>
      <xdr:rowOff>666750</xdr:rowOff>
    </xdr:to>
    <xdr:pic>
      <xdr:nvPicPr>
        <xdr:cNvPr id="2064" name="Рисунок 56" descr="F_TAP6_Aventinus.jpg"/>
        <xdr:cNvPicPr>
          <a:picLocks/>
        </xdr:cNvPicPr>
      </xdr:nvPicPr>
      <xdr:blipFill>
        <a:blip xmlns:r="http://schemas.openxmlformats.org/officeDocument/2006/relationships" r:embed="rId16" cstate="print"/>
        <a:srcRect/>
        <a:stretch>
          <a:fillRect/>
        </a:stretch>
      </xdr:blipFill>
      <xdr:spPr bwMode="auto">
        <a:xfrm>
          <a:off x="276225" y="15640050"/>
          <a:ext cx="180975" cy="647700"/>
        </a:xfrm>
        <a:prstGeom prst="rect">
          <a:avLst/>
        </a:prstGeom>
        <a:noFill/>
        <a:ln w="9525">
          <a:noFill/>
          <a:miter lim="800000"/>
          <a:headEnd/>
          <a:tailEnd/>
        </a:ln>
      </xdr:spPr>
    </xdr:pic>
    <xdr:clientData/>
  </xdr:twoCellAnchor>
  <xdr:twoCellAnchor editAs="oneCell">
    <xdr:from>
      <xdr:col>0</xdr:col>
      <xdr:colOff>285750</xdr:colOff>
      <xdr:row>26</xdr:row>
      <xdr:rowOff>76200</xdr:rowOff>
    </xdr:from>
    <xdr:to>
      <xdr:col>0</xdr:col>
      <xdr:colOff>466725</xdr:colOff>
      <xdr:row>26</xdr:row>
      <xdr:rowOff>723900</xdr:rowOff>
    </xdr:to>
    <xdr:pic>
      <xdr:nvPicPr>
        <xdr:cNvPr id="2065" name="Рисунок 57" descr="F_TAP7.jpg"/>
        <xdr:cNvPicPr>
          <a:picLocks/>
        </xdr:cNvPicPr>
      </xdr:nvPicPr>
      <xdr:blipFill>
        <a:blip xmlns:r="http://schemas.openxmlformats.org/officeDocument/2006/relationships" r:embed="rId17" cstate="print"/>
        <a:srcRect/>
        <a:stretch>
          <a:fillRect/>
        </a:stretch>
      </xdr:blipFill>
      <xdr:spPr bwMode="auto">
        <a:xfrm>
          <a:off x="285750" y="16459200"/>
          <a:ext cx="180975" cy="647700"/>
        </a:xfrm>
        <a:prstGeom prst="rect">
          <a:avLst/>
        </a:prstGeom>
        <a:noFill/>
        <a:ln w="9525">
          <a:noFill/>
          <a:miter lim="800000"/>
          <a:headEnd/>
          <a:tailEnd/>
        </a:ln>
      </xdr:spPr>
    </xdr:pic>
    <xdr:clientData/>
  </xdr:twoCellAnchor>
  <xdr:twoCellAnchor>
    <xdr:from>
      <xdr:col>0</xdr:col>
      <xdr:colOff>276225</xdr:colOff>
      <xdr:row>40</xdr:row>
      <xdr:rowOff>38100</xdr:rowOff>
    </xdr:from>
    <xdr:to>
      <xdr:col>0</xdr:col>
      <xdr:colOff>457200</xdr:colOff>
      <xdr:row>40</xdr:row>
      <xdr:rowOff>685800</xdr:rowOff>
    </xdr:to>
    <xdr:pic>
      <xdr:nvPicPr>
        <xdr:cNvPr id="2066" name="Рисунок 59" descr="Kulmbacher_Premium_Pils_bottle.png"/>
        <xdr:cNvPicPr>
          <a:picLocks/>
        </xdr:cNvPicPr>
      </xdr:nvPicPr>
      <xdr:blipFill>
        <a:blip xmlns:r="http://schemas.openxmlformats.org/officeDocument/2006/relationships" r:embed="rId18" cstate="print"/>
        <a:srcRect/>
        <a:stretch>
          <a:fillRect/>
        </a:stretch>
      </xdr:blipFill>
      <xdr:spPr bwMode="auto">
        <a:xfrm>
          <a:off x="276225" y="25822275"/>
          <a:ext cx="180975" cy="647700"/>
        </a:xfrm>
        <a:prstGeom prst="rect">
          <a:avLst/>
        </a:prstGeom>
        <a:noFill/>
        <a:ln w="9525">
          <a:noFill/>
          <a:miter lim="800000"/>
          <a:headEnd/>
          <a:tailEnd/>
        </a:ln>
      </xdr:spPr>
    </xdr:pic>
    <xdr:clientData/>
  </xdr:twoCellAnchor>
  <xdr:twoCellAnchor>
    <xdr:from>
      <xdr:col>0</xdr:col>
      <xdr:colOff>276225</xdr:colOff>
      <xdr:row>42</xdr:row>
      <xdr:rowOff>47625</xdr:rowOff>
    </xdr:from>
    <xdr:to>
      <xdr:col>0</xdr:col>
      <xdr:colOff>457200</xdr:colOff>
      <xdr:row>42</xdr:row>
      <xdr:rowOff>695325</xdr:rowOff>
    </xdr:to>
    <xdr:pic>
      <xdr:nvPicPr>
        <xdr:cNvPr id="2067" name="Рисунок 60" descr="Kulmbacher_Lager_Hell_bottle.jpg"/>
        <xdr:cNvPicPr>
          <a:picLocks/>
        </xdr:cNvPicPr>
      </xdr:nvPicPr>
      <xdr:blipFill>
        <a:blip xmlns:r="http://schemas.openxmlformats.org/officeDocument/2006/relationships" r:embed="rId19" cstate="print"/>
        <a:srcRect/>
        <a:stretch>
          <a:fillRect/>
        </a:stretch>
      </xdr:blipFill>
      <xdr:spPr bwMode="auto">
        <a:xfrm>
          <a:off x="276225" y="27355800"/>
          <a:ext cx="180975" cy="647700"/>
        </a:xfrm>
        <a:prstGeom prst="rect">
          <a:avLst/>
        </a:prstGeom>
        <a:noFill/>
        <a:ln w="9525">
          <a:noFill/>
          <a:miter lim="800000"/>
          <a:headEnd/>
          <a:tailEnd/>
        </a:ln>
      </xdr:spPr>
    </xdr:pic>
    <xdr:clientData/>
  </xdr:twoCellAnchor>
  <xdr:twoCellAnchor>
    <xdr:from>
      <xdr:col>0</xdr:col>
      <xdr:colOff>276225</xdr:colOff>
      <xdr:row>43</xdr:row>
      <xdr:rowOff>19050</xdr:rowOff>
    </xdr:from>
    <xdr:to>
      <xdr:col>0</xdr:col>
      <xdr:colOff>457200</xdr:colOff>
      <xdr:row>43</xdr:row>
      <xdr:rowOff>666750</xdr:rowOff>
    </xdr:to>
    <xdr:pic>
      <xdr:nvPicPr>
        <xdr:cNvPr id="2068" name="Рисунок 61" descr="Kulmbacher_Alkoholfrei_bottle.jpg"/>
        <xdr:cNvPicPr>
          <a:picLocks/>
        </xdr:cNvPicPr>
      </xdr:nvPicPr>
      <xdr:blipFill>
        <a:blip xmlns:r="http://schemas.openxmlformats.org/officeDocument/2006/relationships" r:embed="rId20" cstate="print"/>
        <a:srcRect/>
        <a:stretch>
          <a:fillRect/>
        </a:stretch>
      </xdr:blipFill>
      <xdr:spPr bwMode="auto">
        <a:xfrm>
          <a:off x="276225" y="28089225"/>
          <a:ext cx="180975" cy="647700"/>
        </a:xfrm>
        <a:prstGeom prst="rect">
          <a:avLst/>
        </a:prstGeom>
        <a:noFill/>
        <a:ln w="9525">
          <a:noFill/>
          <a:miter lim="800000"/>
          <a:headEnd/>
          <a:tailEnd/>
        </a:ln>
      </xdr:spPr>
    </xdr:pic>
    <xdr:clientData/>
  </xdr:twoCellAnchor>
  <xdr:twoCellAnchor>
    <xdr:from>
      <xdr:col>0</xdr:col>
      <xdr:colOff>276225</xdr:colOff>
      <xdr:row>44</xdr:row>
      <xdr:rowOff>28575</xdr:rowOff>
    </xdr:from>
    <xdr:to>
      <xdr:col>0</xdr:col>
      <xdr:colOff>457200</xdr:colOff>
      <xdr:row>44</xdr:row>
      <xdr:rowOff>676275</xdr:rowOff>
    </xdr:to>
    <xdr:pic>
      <xdr:nvPicPr>
        <xdr:cNvPr id="2069" name="Picture 18" descr="\\192.168.0.11\маркетинг\Презентации по сортам\!_Общая презентация\images\Monchshof_Original_bottle.jpg"/>
        <xdr:cNvPicPr>
          <a:picLocks noChangeArrowheads="1"/>
        </xdr:cNvPicPr>
      </xdr:nvPicPr>
      <xdr:blipFill>
        <a:blip xmlns:r="http://schemas.openxmlformats.org/officeDocument/2006/relationships" r:embed="rId21" cstate="print"/>
        <a:srcRect/>
        <a:stretch>
          <a:fillRect/>
        </a:stretch>
      </xdr:blipFill>
      <xdr:spPr bwMode="auto">
        <a:xfrm>
          <a:off x="276225" y="28860750"/>
          <a:ext cx="180975" cy="647700"/>
        </a:xfrm>
        <a:prstGeom prst="rect">
          <a:avLst/>
        </a:prstGeom>
        <a:noFill/>
        <a:ln w="9525">
          <a:noFill/>
          <a:miter lim="800000"/>
          <a:headEnd/>
          <a:tailEnd/>
        </a:ln>
      </xdr:spPr>
    </xdr:pic>
    <xdr:clientData/>
  </xdr:twoCellAnchor>
  <xdr:twoCellAnchor>
    <xdr:from>
      <xdr:col>0</xdr:col>
      <xdr:colOff>285750</xdr:colOff>
      <xdr:row>45</xdr:row>
      <xdr:rowOff>66675</xdr:rowOff>
    </xdr:from>
    <xdr:to>
      <xdr:col>0</xdr:col>
      <xdr:colOff>466725</xdr:colOff>
      <xdr:row>45</xdr:row>
      <xdr:rowOff>714375</xdr:rowOff>
    </xdr:to>
    <xdr:pic>
      <xdr:nvPicPr>
        <xdr:cNvPr id="2070" name="Picture 19" descr="\\192.168.0.11\маркетинг\Презентации по сортам\!_Общая презентация\images\Monchshof_Landbier_bottle.jpg"/>
        <xdr:cNvPicPr>
          <a:picLocks noChangeArrowheads="1"/>
        </xdr:cNvPicPr>
      </xdr:nvPicPr>
      <xdr:blipFill>
        <a:blip xmlns:r="http://schemas.openxmlformats.org/officeDocument/2006/relationships" r:embed="rId22" cstate="print"/>
        <a:srcRect/>
        <a:stretch>
          <a:fillRect/>
        </a:stretch>
      </xdr:blipFill>
      <xdr:spPr bwMode="auto">
        <a:xfrm>
          <a:off x="285750" y="29660850"/>
          <a:ext cx="180975" cy="647700"/>
        </a:xfrm>
        <a:prstGeom prst="rect">
          <a:avLst/>
        </a:prstGeom>
        <a:noFill/>
        <a:ln w="9525">
          <a:noFill/>
          <a:miter lim="800000"/>
          <a:headEnd/>
          <a:tailEnd/>
        </a:ln>
      </xdr:spPr>
    </xdr:pic>
    <xdr:clientData/>
  </xdr:twoCellAnchor>
  <xdr:twoCellAnchor>
    <xdr:from>
      <xdr:col>0</xdr:col>
      <xdr:colOff>266700</xdr:colOff>
      <xdr:row>46</xdr:row>
      <xdr:rowOff>66675</xdr:rowOff>
    </xdr:from>
    <xdr:to>
      <xdr:col>0</xdr:col>
      <xdr:colOff>447675</xdr:colOff>
      <xdr:row>46</xdr:row>
      <xdr:rowOff>714375</xdr:rowOff>
    </xdr:to>
    <xdr:pic>
      <xdr:nvPicPr>
        <xdr:cNvPr id="2071" name="Picture 20" descr="\\192.168.0.11\маркетинг\Презентации по сортам\!_Общая презентация\images\Moenchshof_Kellerbier_bottle.jpg"/>
        <xdr:cNvPicPr>
          <a:picLocks noChangeArrowheads="1"/>
        </xdr:cNvPicPr>
      </xdr:nvPicPr>
      <xdr:blipFill>
        <a:blip xmlns:r="http://schemas.openxmlformats.org/officeDocument/2006/relationships" r:embed="rId23" cstate="print"/>
        <a:srcRect/>
        <a:stretch>
          <a:fillRect/>
        </a:stretch>
      </xdr:blipFill>
      <xdr:spPr bwMode="auto">
        <a:xfrm>
          <a:off x="266700" y="30422850"/>
          <a:ext cx="180975" cy="647700"/>
        </a:xfrm>
        <a:prstGeom prst="rect">
          <a:avLst/>
        </a:prstGeom>
        <a:noFill/>
        <a:ln w="9525">
          <a:noFill/>
          <a:miter lim="800000"/>
          <a:headEnd/>
          <a:tailEnd/>
        </a:ln>
      </xdr:spPr>
    </xdr:pic>
    <xdr:clientData/>
  </xdr:twoCellAnchor>
  <xdr:twoCellAnchor>
    <xdr:from>
      <xdr:col>0</xdr:col>
      <xdr:colOff>180975</xdr:colOff>
      <xdr:row>48</xdr:row>
      <xdr:rowOff>114300</xdr:rowOff>
    </xdr:from>
    <xdr:to>
      <xdr:col>0</xdr:col>
      <xdr:colOff>581025</xdr:colOff>
      <xdr:row>48</xdr:row>
      <xdr:rowOff>723900</xdr:rowOff>
    </xdr:to>
    <xdr:pic>
      <xdr:nvPicPr>
        <xdr:cNvPr id="2072" name="Picture 24" descr="\\192.168.0.11\маркетинг\Презентации по сортам\!_Общая презентация\images\Monchshof_Schwarzbier_5L.jpg"/>
        <xdr:cNvPicPr>
          <a:picLocks noChangeAspect="1" noChangeArrowheads="1"/>
        </xdr:cNvPicPr>
      </xdr:nvPicPr>
      <xdr:blipFill>
        <a:blip xmlns:r="http://schemas.openxmlformats.org/officeDocument/2006/relationships" r:embed="rId24" cstate="print"/>
        <a:srcRect/>
        <a:stretch>
          <a:fillRect/>
        </a:stretch>
      </xdr:blipFill>
      <xdr:spPr bwMode="auto">
        <a:xfrm>
          <a:off x="180975" y="31994475"/>
          <a:ext cx="400050" cy="609600"/>
        </a:xfrm>
        <a:prstGeom prst="rect">
          <a:avLst/>
        </a:prstGeom>
        <a:noFill/>
        <a:ln w="9525">
          <a:noFill/>
          <a:miter lim="800000"/>
          <a:headEnd/>
          <a:tailEnd/>
        </a:ln>
      </xdr:spPr>
    </xdr:pic>
    <xdr:clientData/>
  </xdr:twoCellAnchor>
  <xdr:twoCellAnchor>
    <xdr:from>
      <xdr:col>0</xdr:col>
      <xdr:colOff>161925</xdr:colOff>
      <xdr:row>49</xdr:row>
      <xdr:rowOff>57150</xdr:rowOff>
    </xdr:from>
    <xdr:to>
      <xdr:col>0</xdr:col>
      <xdr:colOff>581025</xdr:colOff>
      <xdr:row>49</xdr:row>
      <xdr:rowOff>714375</xdr:rowOff>
    </xdr:to>
    <xdr:pic>
      <xdr:nvPicPr>
        <xdr:cNvPr id="2073" name="Picture 23" descr="\\192.168.0.11\маркетинг\Презентации по сортам\!_Общая презентация\images\Monchshof_Weissbier_5L.jpg"/>
        <xdr:cNvPicPr>
          <a:picLocks noChangeAspect="1" noChangeArrowheads="1"/>
        </xdr:cNvPicPr>
      </xdr:nvPicPr>
      <xdr:blipFill>
        <a:blip xmlns:r="http://schemas.openxmlformats.org/officeDocument/2006/relationships" r:embed="rId25" cstate="print"/>
        <a:srcRect/>
        <a:stretch>
          <a:fillRect/>
        </a:stretch>
      </xdr:blipFill>
      <xdr:spPr bwMode="auto">
        <a:xfrm>
          <a:off x="161925" y="32699325"/>
          <a:ext cx="419100" cy="657225"/>
        </a:xfrm>
        <a:prstGeom prst="rect">
          <a:avLst/>
        </a:prstGeom>
        <a:noFill/>
        <a:ln w="9525">
          <a:noFill/>
          <a:miter lim="800000"/>
          <a:headEnd/>
          <a:tailEnd/>
        </a:ln>
      </xdr:spPr>
    </xdr:pic>
    <xdr:clientData/>
  </xdr:twoCellAnchor>
  <xdr:twoCellAnchor>
    <xdr:from>
      <xdr:col>0</xdr:col>
      <xdr:colOff>276225</xdr:colOff>
      <xdr:row>82</xdr:row>
      <xdr:rowOff>28575</xdr:rowOff>
    </xdr:from>
    <xdr:to>
      <xdr:col>0</xdr:col>
      <xdr:colOff>457200</xdr:colOff>
      <xdr:row>82</xdr:row>
      <xdr:rowOff>676275</xdr:rowOff>
    </xdr:to>
    <xdr:pic>
      <xdr:nvPicPr>
        <xdr:cNvPr id="2074" name="Picture 2" descr="\\192.168.0.11\маркетинг\Презентации по сортам\!_Общая презентация\images\Marston's_OysterStout_bottle.jpg"/>
        <xdr:cNvPicPr>
          <a:picLocks noChangeArrowheads="1"/>
        </xdr:cNvPicPr>
      </xdr:nvPicPr>
      <xdr:blipFill>
        <a:blip xmlns:r="http://schemas.openxmlformats.org/officeDocument/2006/relationships" r:embed="rId26" cstate="print"/>
        <a:srcRect/>
        <a:stretch>
          <a:fillRect/>
        </a:stretch>
      </xdr:blipFill>
      <xdr:spPr bwMode="auto">
        <a:xfrm>
          <a:off x="276225" y="54225825"/>
          <a:ext cx="180975" cy="647700"/>
        </a:xfrm>
        <a:prstGeom prst="rect">
          <a:avLst/>
        </a:prstGeom>
        <a:noFill/>
        <a:ln w="9525">
          <a:noFill/>
          <a:miter lim="800000"/>
          <a:headEnd/>
          <a:tailEnd/>
        </a:ln>
      </xdr:spPr>
    </xdr:pic>
    <xdr:clientData/>
  </xdr:twoCellAnchor>
  <xdr:twoCellAnchor editAs="oneCell">
    <xdr:from>
      <xdr:col>0</xdr:col>
      <xdr:colOff>219075</xdr:colOff>
      <xdr:row>61</xdr:row>
      <xdr:rowOff>47625</xdr:rowOff>
    </xdr:from>
    <xdr:to>
      <xdr:col>0</xdr:col>
      <xdr:colOff>514350</xdr:colOff>
      <xdr:row>61</xdr:row>
      <xdr:rowOff>733425</xdr:rowOff>
    </xdr:to>
    <xdr:pic>
      <xdr:nvPicPr>
        <xdr:cNvPr id="2075" name="Рисунок 40" descr="\\192.168.0.11\маркетинг\Brands\Fuller`s\CD с пивоварни (Август, 2010)\Product Russia\Vintage ale BB 2009_high res.jpg"/>
        <xdr:cNvPicPr>
          <a:picLocks noChangeArrowheads="1"/>
        </xdr:cNvPicPr>
      </xdr:nvPicPr>
      <xdr:blipFill>
        <a:blip xmlns:r="http://schemas.openxmlformats.org/officeDocument/2006/relationships" r:embed="rId27" cstate="print">
          <a:clrChange>
            <a:clrFrom>
              <a:srgbClr val="FFFFFF"/>
            </a:clrFrom>
            <a:clrTo>
              <a:srgbClr val="FFFFFF">
                <a:alpha val="0"/>
              </a:srgbClr>
            </a:clrTo>
          </a:clrChange>
        </a:blip>
        <a:srcRect/>
        <a:stretch>
          <a:fillRect/>
        </a:stretch>
      </xdr:blipFill>
      <xdr:spPr bwMode="auto">
        <a:xfrm>
          <a:off x="219075" y="40109775"/>
          <a:ext cx="295275" cy="685800"/>
        </a:xfrm>
        <a:prstGeom prst="rect">
          <a:avLst/>
        </a:prstGeom>
        <a:noFill/>
        <a:ln w="9525">
          <a:noFill/>
          <a:miter lim="800000"/>
          <a:headEnd/>
          <a:tailEnd/>
        </a:ln>
      </xdr:spPr>
    </xdr:pic>
    <xdr:clientData/>
  </xdr:twoCellAnchor>
  <xdr:twoCellAnchor editAs="oneCell">
    <xdr:from>
      <xdr:col>0</xdr:col>
      <xdr:colOff>276225</xdr:colOff>
      <xdr:row>11</xdr:row>
      <xdr:rowOff>28575</xdr:rowOff>
    </xdr:from>
    <xdr:to>
      <xdr:col>0</xdr:col>
      <xdr:colOff>457200</xdr:colOff>
      <xdr:row>11</xdr:row>
      <xdr:rowOff>676275</xdr:rowOff>
    </xdr:to>
    <xdr:pic>
      <xdr:nvPicPr>
        <xdr:cNvPr id="2076" name="Picture 6" descr="\\192.168.0.11\маркетинг\Презентации по сортам\!_Общая презентация\images\Weihenstephan_Hefeweissbier_bottle.jpg"/>
        <xdr:cNvPicPr>
          <a:picLocks noChangeArrowheads="1"/>
        </xdr:cNvPicPr>
      </xdr:nvPicPr>
      <xdr:blipFill>
        <a:blip xmlns:r="http://schemas.openxmlformats.org/officeDocument/2006/relationships" r:embed="rId28" cstate="print"/>
        <a:srcRect/>
        <a:stretch>
          <a:fillRect/>
        </a:stretch>
      </xdr:blipFill>
      <xdr:spPr bwMode="auto">
        <a:xfrm>
          <a:off x="276225" y="4581525"/>
          <a:ext cx="180975" cy="647700"/>
        </a:xfrm>
        <a:prstGeom prst="rect">
          <a:avLst/>
        </a:prstGeom>
        <a:noFill/>
        <a:ln w="9525">
          <a:noFill/>
          <a:miter lim="800000"/>
          <a:headEnd/>
          <a:tailEnd/>
        </a:ln>
      </xdr:spPr>
    </xdr:pic>
    <xdr:clientData/>
  </xdr:twoCellAnchor>
  <xdr:twoCellAnchor editAs="oneCell">
    <xdr:from>
      <xdr:col>0</xdr:col>
      <xdr:colOff>247650</xdr:colOff>
      <xdr:row>12</xdr:row>
      <xdr:rowOff>276225</xdr:rowOff>
    </xdr:from>
    <xdr:to>
      <xdr:col>0</xdr:col>
      <xdr:colOff>657225</xdr:colOff>
      <xdr:row>12</xdr:row>
      <xdr:rowOff>962025</xdr:rowOff>
    </xdr:to>
    <xdr:pic>
      <xdr:nvPicPr>
        <xdr:cNvPr id="2077" name="Рисунок 40" descr="images.jpg"/>
        <xdr:cNvPicPr>
          <a:picLocks/>
        </xdr:cNvPicPr>
      </xdr:nvPicPr>
      <xdr:blipFill>
        <a:blip xmlns:r="http://schemas.openxmlformats.org/officeDocument/2006/relationships" r:embed="rId29" cstate="print"/>
        <a:srcRect/>
        <a:stretch>
          <a:fillRect/>
        </a:stretch>
      </xdr:blipFill>
      <xdr:spPr bwMode="auto">
        <a:xfrm>
          <a:off x="247650" y="5591175"/>
          <a:ext cx="409575" cy="685800"/>
        </a:xfrm>
        <a:prstGeom prst="rect">
          <a:avLst/>
        </a:prstGeom>
        <a:noFill/>
        <a:ln w="9525">
          <a:noFill/>
          <a:miter lim="800000"/>
          <a:headEnd/>
          <a:tailEnd/>
        </a:ln>
      </xdr:spPr>
    </xdr:pic>
    <xdr:clientData/>
  </xdr:twoCellAnchor>
  <xdr:twoCellAnchor>
    <xdr:from>
      <xdr:col>0</xdr:col>
      <xdr:colOff>333375</xdr:colOff>
      <xdr:row>39</xdr:row>
      <xdr:rowOff>66675</xdr:rowOff>
    </xdr:from>
    <xdr:to>
      <xdr:col>0</xdr:col>
      <xdr:colOff>781050</xdr:colOff>
      <xdr:row>39</xdr:row>
      <xdr:rowOff>638175</xdr:rowOff>
    </xdr:to>
    <xdr:pic>
      <xdr:nvPicPr>
        <xdr:cNvPr id="2078" name="Рисунок 44" descr="c79ba325bdbda2f0bb649978077250a4.png"/>
        <xdr:cNvPicPr>
          <a:picLocks noChangeAspect="1"/>
        </xdr:cNvPicPr>
      </xdr:nvPicPr>
      <xdr:blipFill>
        <a:blip xmlns:r="http://schemas.openxmlformats.org/officeDocument/2006/relationships" r:embed="rId30" cstate="print"/>
        <a:srcRect/>
        <a:stretch>
          <a:fillRect/>
        </a:stretch>
      </xdr:blipFill>
      <xdr:spPr bwMode="auto">
        <a:xfrm>
          <a:off x="333375" y="25088850"/>
          <a:ext cx="447675" cy="571500"/>
        </a:xfrm>
        <a:prstGeom prst="rect">
          <a:avLst/>
        </a:prstGeom>
        <a:noFill/>
        <a:ln w="9525">
          <a:noFill/>
          <a:miter lim="800000"/>
          <a:headEnd/>
          <a:tailEnd/>
        </a:ln>
      </xdr:spPr>
    </xdr:pic>
    <xdr:clientData/>
  </xdr:twoCellAnchor>
  <xdr:twoCellAnchor>
    <xdr:from>
      <xdr:col>0</xdr:col>
      <xdr:colOff>133350</xdr:colOff>
      <xdr:row>81</xdr:row>
      <xdr:rowOff>47625</xdr:rowOff>
    </xdr:from>
    <xdr:to>
      <xdr:col>0</xdr:col>
      <xdr:colOff>571500</xdr:colOff>
      <xdr:row>81</xdr:row>
      <xdr:rowOff>733425</xdr:rowOff>
    </xdr:to>
    <xdr:pic>
      <xdr:nvPicPr>
        <xdr:cNvPr id="2079" name="Рисунок 49" descr="d71cdda21128782d3b11993f956f25d3.png"/>
        <xdr:cNvPicPr>
          <a:picLocks noChangeAspect="1"/>
        </xdr:cNvPicPr>
      </xdr:nvPicPr>
      <xdr:blipFill>
        <a:blip xmlns:r="http://schemas.openxmlformats.org/officeDocument/2006/relationships" r:embed="rId31" cstate="print"/>
        <a:srcRect/>
        <a:stretch>
          <a:fillRect/>
        </a:stretch>
      </xdr:blipFill>
      <xdr:spPr bwMode="auto">
        <a:xfrm>
          <a:off x="133350" y="53482875"/>
          <a:ext cx="438150" cy="685800"/>
        </a:xfrm>
        <a:prstGeom prst="rect">
          <a:avLst/>
        </a:prstGeom>
        <a:noFill/>
        <a:ln w="9525">
          <a:noFill/>
          <a:miter lim="800000"/>
          <a:headEnd/>
          <a:tailEnd/>
        </a:ln>
      </xdr:spPr>
    </xdr:pic>
    <xdr:clientData fLocksWithSheet="0"/>
  </xdr:twoCellAnchor>
  <xdr:twoCellAnchor editAs="oneCell">
    <xdr:from>
      <xdr:col>0</xdr:col>
      <xdr:colOff>66675</xdr:colOff>
      <xdr:row>137</xdr:row>
      <xdr:rowOff>19050</xdr:rowOff>
    </xdr:from>
    <xdr:to>
      <xdr:col>0</xdr:col>
      <xdr:colOff>600075</xdr:colOff>
      <xdr:row>138</xdr:row>
      <xdr:rowOff>200025</xdr:rowOff>
    </xdr:to>
    <xdr:pic>
      <xdr:nvPicPr>
        <xdr:cNvPr id="2080" name="Рисунок 51" descr="374e9008f4de20e7487fd700c916988e.png"/>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blip>
        <a:srcRect/>
        <a:stretch>
          <a:fillRect/>
        </a:stretch>
      </xdr:blipFill>
      <xdr:spPr bwMode="auto">
        <a:xfrm>
          <a:off x="66675" y="80981550"/>
          <a:ext cx="533400" cy="733425"/>
        </a:xfrm>
        <a:prstGeom prst="rect">
          <a:avLst/>
        </a:prstGeom>
        <a:noFill/>
        <a:ln w="9525">
          <a:noFill/>
          <a:miter lim="800000"/>
          <a:headEnd/>
          <a:tailEnd/>
        </a:ln>
      </xdr:spPr>
    </xdr:pic>
    <xdr:clientData/>
  </xdr:twoCellAnchor>
  <xdr:twoCellAnchor>
    <xdr:from>
      <xdr:col>0</xdr:col>
      <xdr:colOff>123825</xdr:colOff>
      <xdr:row>127</xdr:row>
      <xdr:rowOff>76200</xdr:rowOff>
    </xdr:from>
    <xdr:to>
      <xdr:col>0</xdr:col>
      <xdr:colOff>657225</xdr:colOff>
      <xdr:row>128</xdr:row>
      <xdr:rowOff>209550</xdr:rowOff>
    </xdr:to>
    <xdr:pic>
      <xdr:nvPicPr>
        <xdr:cNvPr id="2081" name="Рисунок 52" descr="1c4e7cc0f8e39d902acb626505aac899.png"/>
        <xdr:cNvPicPr>
          <a:picLocks noChangeAspect="1"/>
        </xdr:cNvPicPr>
      </xdr:nvPicPr>
      <xdr:blipFill>
        <a:blip xmlns:r="http://schemas.openxmlformats.org/officeDocument/2006/relationships" r:embed="rId33" cstate="print"/>
        <a:srcRect/>
        <a:stretch>
          <a:fillRect/>
        </a:stretch>
      </xdr:blipFill>
      <xdr:spPr bwMode="auto">
        <a:xfrm>
          <a:off x="123825" y="75457050"/>
          <a:ext cx="533400" cy="571500"/>
        </a:xfrm>
        <a:prstGeom prst="rect">
          <a:avLst/>
        </a:prstGeom>
        <a:noFill/>
        <a:ln w="9525">
          <a:noFill/>
          <a:miter lim="800000"/>
          <a:headEnd/>
          <a:tailEnd/>
        </a:ln>
      </xdr:spPr>
    </xdr:pic>
    <xdr:clientData fLocksWithSheet="0"/>
  </xdr:twoCellAnchor>
  <xdr:twoCellAnchor editAs="oneCell">
    <xdr:from>
      <xdr:col>0</xdr:col>
      <xdr:colOff>123825</xdr:colOff>
      <xdr:row>122</xdr:row>
      <xdr:rowOff>219075</xdr:rowOff>
    </xdr:from>
    <xdr:to>
      <xdr:col>0</xdr:col>
      <xdr:colOff>666750</xdr:colOff>
      <xdr:row>126</xdr:row>
      <xdr:rowOff>219075</xdr:rowOff>
    </xdr:to>
    <xdr:pic>
      <xdr:nvPicPr>
        <xdr:cNvPr id="2082" name="Рисунок 53" descr="9aed95f4bef934d1943f9eb8f2a1b239.png"/>
        <xdr:cNvPicPr>
          <a:picLocks noChangeAspect="1"/>
        </xdr:cNvPicPr>
      </xdr:nvPicPr>
      <xdr:blipFill>
        <a:blip xmlns:r="http://schemas.openxmlformats.org/officeDocument/2006/relationships" r:embed="rId34" cstate="print"/>
        <a:srcRect/>
        <a:stretch>
          <a:fillRect/>
        </a:stretch>
      </xdr:blipFill>
      <xdr:spPr bwMode="auto">
        <a:xfrm>
          <a:off x="123825" y="74618850"/>
          <a:ext cx="542925" cy="733425"/>
        </a:xfrm>
        <a:prstGeom prst="rect">
          <a:avLst/>
        </a:prstGeom>
        <a:noFill/>
        <a:ln w="9525">
          <a:noFill/>
          <a:miter lim="800000"/>
          <a:headEnd/>
          <a:tailEnd/>
        </a:ln>
      </xdr:spPr>
    </xdr:pic>
    <xdr:clientData/>
  </xdr:twoCellAnchor>
  <xdr:twoCellAnchor editAs="oneCell">
    <xdr:from>
      <xdr:col>0</xdr:col>
      <xdr:colOff>142875</xdr:colOff>
      <xdr:row>167</xdr:row>
      <xdr:rowOff>76200</xdr:rowOff>
    </xdr:from>
    <xdr:to>
      <xdr:col>0</xdr:col>
      <xdr:colOff>638175</xdr:colOff>
      <xdr:row>168</xdr:row>
      <xdr:rowOff>28575</xdr:rowOff>
    </xdr:to>
    <xdr:pic>
      <xdr:nvPicPr>
        <xdr:cNvPr id="2083" name="Рисунок 56" descr="a9cef0609cb53e019dcb3a7ee23fff2f.png"/>
        <xdr:cNvPicPr>
          <a:picLocks noChangeAspect="1"/>
        </xdr:cNvPicPr>
      </xdr:nvPicPr>
      <xdr:blipFill>
        <a:blip xmlns:r="http://schemas.openxmlformats.org/officeDocument/2006/relationships" r:embed="rId35" cstate="print"/>
        <a:srcRect/>
        <a:stretch>
          <a:fillRect/>
        </a:stretch>
      </xdr:blipFill>
      <xdr:spPr bwMode="auto">
        <a:xfrm>
          <a:off x="142875" y="96326325"/>
          <a:ext cx="495300" cy="695325"/>
        </a:xfrm>
        <a:prstGeom prst="rect">
          <a:avLst/>
        </a:prstGeom>
        <a:noFill/>
        <a:ln w="9525">
          <a:noFill/>
          <a:miter lim="800000"/>
          <a:headEnd/>
          <a:tailEnd/>
        </a:ln>
      </xdr:spPr>
    </xdr:pic>
    <xdr:clientData/>
  </xdr:twoCellAnchor>
  <xdr:twoCellAnchor editAs="oneCell">
    <xdr:from>
      <xdr:col>0</xdr:col>
      <xdr:colOff>247650</xdr:colOff>
      <xdr:row>170</xdr:row>
      <xdr:rowOff>38100</xdr:rowOff>
    </xdr:from>
    <xdr:to>
      <xdr:col>0</xdr:col>
      <xdr:colOff>619125</xdr:colOff>
      <xdr:row>170</xdr:row>
      <xdr:rowOff>714375</xdr:rowOff>
    </xdr:to>
    <xdr:pic>
      <xdr:nvPicPr>
        <xdr:cNvPr id="2084" name="Рисунок 57" descr="d6c79403cec4c1e110d82b42e25a338a.png"/>
        <xdr:cNvPicPr>
          <a:picLocks noChangeAspect="1"/>
        </xdr:cNvPicPr>
      </xdr:nvPicPr>
      <xdr:blipFill>
        <a:blip xmlns:r="http://schemas.openxmlformats.org/officeDocument/2006/relationships" r:embed="rId36" cstate="print"/>
        <a:srcRect/>
        <a:stretch>
          <a:fillRect/>
        </a:stretch>
      </xdr:blipFill>
      <xdr:spPr bwMode="auto">
        <a:xfrm>
          <a:off x="247650" y="98545650"/>
          <a:ext cx="371475" cy="676275"/>
        </a:xfrm>
        <a:prstGeom prst="rect">
          <a:avLst/>
        </a:prstGeom>
        <a:noFill/>
        <a:ln w="9525">
          <a:noFill/>
          <a:miter lim="800000"/>
          <a:headEnd/>
          <a:tailEnd/>
        </a:ln>
      </xdr:spPr>
    </xdr:pic>
    <xdr:clientData/>
  </xdr:twoCellAnchor>
  <xdr:twoCellAnchor editAs="oneCell">
    <xdr:from>
      <xdr:col>0</xdr:col>
      <xdr:colOff>257175</xdr:colOff>
      <xdr:row>169</xdr:row>
      <xdr:rowOff>9525</xdr:rowOff>
    </xdr:from>
    <xdr:to>
      <xdr:col>0</xdr:col>
      <xdr:colOff>666750</xdr:colOff>
      <xdr:row>170</xdr:row>
      <xdr:rowOff>19050</xdr:rowOff>
    </xdr:to>
    <xdr:pic>
      <xdr:nvPicPr>
        <xdr:cNvPr id="2085" name="Рисунок 58" descr="f03548b1ec36962a99fa64a279c32da9.png"/>
        <xdr:cNvPicPr>
          <a:picLocks noChangeAspect="1"/>
        </xdr:cNvPicPr>
      </xdr:nvPicPr>
      <xdr:blipFill>
        <a:blip xmlns:r="http://schemas.openxmlformats.org/officeDocument/2006/relationships" r:embed="rId37" cstate="print"/>
        <a:srcRect/>
        <a:stretch>
          <a:fillRect/>
        </a:stretch>
      </xdr:blipFill>
      <xdr:spPr bwMode="auto">
        <a:xfrm>
          <a:off x="257175" y="97774125"/>
          <a:ext cx="409575" cy="752475"/>
        </a:xfrm>
        <a:prstGeom prst="rect">
          <a:avLst/>
        </a:prstGeom>
        <a:noFill/>
        <a:ln w="9525">
          <a:noFill/>
          <a:miter lim="800000"/>
          <a:headEnd/>
          <a:tailEnd/>
        </a:ln>
      </xdr:spPr>
    </xdr:pic>
    <xdr:clientData/>
  </xdr:twoCellAnchor>
  <xdr:twoCellAnchor editAs="oneCell">
    <xdr:from>
      <xdr:col>0</xdr:col>
      <xdr:colOff>161925</xdr:colOff>
      <xdr:row>151</xdr:row>
      <xdr:rowOff>28575</xdr:rowOff>
    </xdr:from>
    <xdr:to>
      <xdr:col>0</xdr:col>
      <xdr:colOff>609600</xdr:colOff>
      <xdr:row>152</xdr:row>
      <xdr:rowOff>295275</xdr:rowOff>
    </xdr:to>
    <xdr:pic>
      <xdr:nvPicPr>
        <xdr:cNvPr id="2086" name="Рисунок 1"/>
        <xdr:cNvPicPr>
          <a:picLocks noChangeAspect="1"/>
        </xdr:cNvPicPr>
      </xdr:nvPicPr>
      <xdr:blipFill>
        <a:blip xmlns:r="http://schemas.openxmlformats.org/officeDocument/2006/relationships" r:embed="rId38" cstate="print"/>
        <a:srcRect/>
        <a:stretch>
          <a:fillRect/>
        </a:stretch>
      </xdr:blipFill>
      <xdr:spPr bwMode="auto">
        <a:xfrm>
          <a:off x="161925" y="88553925"/>
          <a:ext cx="447675" cy="714375"/>
        </a:xfrm>
        <a:prstGeom prst="rect">
          <a:avLst/>
        </a:prstGeom>
        <a:noFill/>
        <a:ln w="9525">
          <a:noFill/>
          <a:miter lim="800000"/>
          <a:headEnd/>
          <a:tailEnd/>
        </a:ln>
      </xdr:spPr>
    </xdr:pic>
    <xdr:clientData/>
  </xdr:twoCellAnchor>
  <xdr:twoCellAnchor editAs="oneCell">
    <xdr:from>
      <xdr:col>0</xdr:col>
      <xdr:colOff>209550</xdr:colOff>
      <xdr:row>149</xdr:row>
      <xdr:rowOff>19050</xdr:rowOff>
    </xdr:from>
    <xdr:to>
      <xdr:col>0</xdr:col>
      <xdr:colOff>561975</xdr:colOff>
      <xdr:row>151</xdr:row>
      <xdr:rowOff>0</xdr:rowOff>
    </xdr:to>
    <xdr:pic>
      <xdr:nvPicPr>
        <xdr:cNvPr id="2087" name="Рисунок 3"/>
        <xdr:cNvPicPr>
          <a:picLocks noChangeAspect="1"/>
        </xdr:cNvPicPr>
      </xdr:nvPicPr>
      <xdr:blipFill>
        <a:blip xmlns:r="http://schemas.openxmlformats.org/officeDocument/2006/relationships" r:embed="rId39" cstate="print"/>
        <a:srcRect/>
        <a:stretch>
          <a:fillRect/>
        </a:stretch>
      </xdr:blipFill>
      <xdr:spPr bwMode="auto">
        <a:xfrm>
          <a:off x="209550" y="87839550"/>
          <a:ext cx="352425" cy="685800"/>
        </a:xfrm>
        <a:prstGeom prst="rect">
          <a:avLst/>
        </a:prstGeom>
        <a:noFill/>
        <a:ln w="9525">
          <a:noFill/>
          <a:miter lim="800000"/>
          <a:headEnd/>
          <a:tailEnd/>
        </a:ln>
      </xdr:spPr>
    </xdr:pic>
    <xdr:clientData/>
  </xdr:twoCellAnchor>
  <xdr:twoCellAnchor editAs="oneCell">
    <xdr:from>
      <xdr:col>0</xdr:col>
      <xdr:colOff>152400</xdr:colOff>
      <xdr:row>147</xdr:row>
      <xdr:rowOff>38100</xdr:rowOff>
    </xdr:from>
    <xdr:to>
      <xdr:col>0</xdr:col>
      <xdr:colOff>514350</xdr:colOff>
      <xdr:row>148</xdr:row>
      <xdr:rowOff>190500</xdr:rowOff>
    </xdr:to>
    <xdr:pic>
      <xdr:nvPicPr>
        <xdr:cNvPr id="2088" name="Рисунок 4"/>
        <xdr:cNvPicPr>
          <a:picLocks noChangeAspect="1"/>
        </xdr:cNvPicPr>
      </xdr:nvPicPr>
      <xdr:blipFill>
        <a:blip xmlns:r="http://schemas.openxmlformats.org/officeDocument/2006/relationships" r:embed="rId40" cstate="print"/>
        <a:srcRect/>
        <a:stretch>
          <a:fillRect/>
        </a:stretch>
      </xdr:blipFill>
      <xdr:spPr bwMode="auto">
        <a:xfrm>
          <a:off x="152400" y="86810850"/>
          <a:ext cx="361950" cy="676275"/>
        </a:xfrm>
        <a:prstGeom prst="rect">
          <a:avLst/>
        </a:prstGeom>
        <a:noFill/>
        <a:ln w="9525">
          <a:noFill/>
          <a:miter lim="800000"/>
          <a:headEnd/>
          <a:tailEnd/>
        </a:ln>
      </xdr:spPr>
    </xdr:pic>
    <xdr:clientData/>
  </xdr:twoCellAnchor>
  <xdr:twoCellAnchor editAs="oneCell">
    <xdr:from>
      <xdr:col>0</xdr:col>
      <xdr:colOff>104775</xdr:colOff>
      <xdr:row>141</xdr:row>
      <xdr:rowOff>95250</xdr:rowOff>
    </xdr:from>
    <xdr:to>
      <xdr:col>0</xdr:col>
      <xdr:colOff>666750</xdr:colOff>
      <xdr:row>141</xdr:row>
      <xdr:rowOff>657225</xdr:rowOff>
    </xdr:to>
    <xdr:pic>
      <xdr:nvPicPr>
        <xdr:cNvPr id="2089" name="Рисунок 1"/>
        <xdr:cNvPicPr>
          <a:picLocks noChangeAspect="1"/>
        </xdr:cNvPicPr>
      </xdr:nvPicPr>
      <xdr:blipFill>
        <a:blip xmlns:r="http://schemas.openxmlformats.org/officeDocument/2006/relationships" r:embed="rId41" cstate="print"/>
        <a:srcRect/>
        <a:stretch>
          <a:fillRect/>
        </a:stretch>
      </xdr:blipFill>
      <xdr:spPr bwMode="auto">
        <a:xfrm>
          <a:off x="104775" y="83381850"/>
          <a:ext cx="561975" cy="561975"/>
        </a:xfrm>
        <a:prstGeom prst="rect">
          <a:avLst/>
        </a:prstGeom>
        <a:noFill/>
        <a:ln w="9525">
          <a:noFill/>
          <a:miter lim="800000"/>
          <a:headEnd/>
          <a:tailEnd/>
        </a:ln>
      </xdr:spPr>
    </xdr:pic>
    <xdr:clientData/>
  </xdr:twoCellAnchor>
  <xdr:twoCellAnchor>
    <xdr:from>
      <xdr:col>0</xdr:col>
      <xdr:colOff>57150</xdr:colOff>
      <xdr:row>83</xdr:row>
      <xdr:rowOff>38100</xdr:rowOff>
    </xdr:from>
    <xdr:to>
      <xdr:col>0</xdr:col>
      <xdr:colOff>723900</xdr:colOff>
      <xdr:row>83</xdr:row>
      <xdr:rowOff>704850</xdr:rowOff>
    </xdr:to>
    <xdr:pic>
      <xdr:nvPicPr>
        <xdr:cNvPr id="2090" name="Рисунок 61"/>
        <xdr:cNvPicPr>
          <a:picLocks noChangeAspect="1"/>
        </xdr:cNvPicPr>
      </xdr:nvPicPr>
      <xdr:blipFill>
        <a:blip xmlns:r="http://schemas.openxmlformats.org/officeDocument/2006/relationships" r:embed="rId42" cstate="print"/>
        <a:srcRect/>
        <a:stretch>
          <a:fillRect/>
        </a:stretch>
      </xdr:blipFill>
      <xdr:spPr bwMode="auto">
        <a:xfrm>
          <a:off x="57150" y="54997350"/>
          <a:ext cx="666750" cy="666750"/>
        </a:xfrm>
        <a:prstGeom prst="rect">
          <a:avLst/>
        </a:prstGeom>
        <a:noFill/>
        <a:ln w="9525">
          <a:noFill/>
          <a:miter lim="800000"/>
          <a:headEnd/>
          <a:tailEnd/>
        </a:ln>
      </xdr:spPr>
    </xdr:pic>
    <xdr:clientData/>
  </xdr:twoCellAnchor>
  <xdr:twoCellAnchor>
    <xdr:from>
      <xdr:col>0</xdr:col>
      <xdr:colOff>85725</xdr:colOff>
      <xdr:row>58</xdr:row>
      <xdr:rowOff>28575</xdr:rowOff>
    </xdr:from>
    <xdr:to>
      <xdr:col>0</xdr:col>
      <xdr:colOff>771525</xdr:colOff>
      <xdr:row>58</xdr:row>
      <xdr:rowOff>714375</xdr:rowOff>
    </xdr:to>
    <xdr:pic>
      <xdr:nvPicPr>
        <xdr:cNvPr id="2091" name="Рисунок 62"/>
        <xdr:cNvPicPr>
          <a:picLocks noChangeAspect="1"/>
        </xdr:cNvPicPr>
      </xdr:nvPicPr>
      <xdr:blipFill>
        <a:blip xmlns:r="http://schemas.openxmlformats.org/officeDocument/2006/relationships" r:embed="rId43" cstate="print"/>
        <a:srcRect/>
        <a:stretch>
          <a:fillRect/>
        </a:stretch>
      </xdr:blipFill>
      <xdr:spPr bwMode="auto">
        <a:xfrm>
          <a:off x="85725" y="37747575"/>
          <a:ext cx="685800" cy="685800"/>
        </a:xfrm>
        <a:prstGeom prst="rect">
          <a:avLst/>
        </a:prstGeom>
        <a:noFill/>
        <a:ln w="9525">
          <a:noFill/>
          <a:miter lim="800000"/>
          <a:headEnd/>
          <a:tailEnd/>
        </a:ln>
      </xdr:spPr>
    </xdr:pic>
    <xdr:clientData/>
  </xdr:twoCellAnchor>
  <xdr:twoCellAnchor editAs="oneCell">
    <xdr:from>
      <xdr:col>0</xdr:col>
      <xdr:colOff>209550</xdr:colOff>
      <xdr:row>129</xdr:row>
      <xdr:rowOff>28575</xdr:rowOff>
    </xdr:from>
    <xdr:to>
      <xdr:col>0</xdr:col>
      <xdr:colOff>790575</xdr:colOff>
      <xdr:row>130</xdr:row>
      <xdr:rowOff>85725</xdr:rowOff>
    </xdr:to>
    <xdr:pic>
      <xdr:nvPicPr>
        <xdr:cNvPr id="2092" name="Рисунок 64"/>
        <xdr:cNvPicPr>
          <a:picLocks noChangeAspect="1"/>
        </xdr:cNvPicPr>
      </xdr:nvPicPr>
      <xdr:blipFill>
        <a:blip xmlns:r="http://schemas.openxmlformats.org/officeDocument/2006/relationships" r:embed="rId44" cstate="print">
          <a:clrChange>
            <a:clrFrom>
              <a:srgbClr val="FEFFFF"/>
            </a:clrFrom>
            <a:clrTo>
              <a:srgbClr val="FEFFFF">
                <a:alpha val="0"/>
              </a:srgbClr>
            </a:clrTo>
          </a:clrChange>
        </a:blip>
        <a:srcRect/>
        <a:stretch>
          <a:fillRect/>
        </a:stretch>
      </xdr:blipFill>
      <xdr:spPr bwMode="auto">
        <a:xfrm>
          <a:off x="209550" y="76285725"/>
          <a:ext cx="581025" cy="819150"/>
        </a:xfrm>
        <a:prstGeom prst="rect">
          <a:avLst/>
        </a:prstGeom>
        <a:noFill/>
        <a:ln w="9525">
          <a:noFill/>
          <a:miter lim="800000"/>
          <a:headEnd/>
          <a:tailEnd/>
        </a:ln>
      </xdr:spPr>
    </xdr:pic>
    <xdr:clientData/>
  </xdr:twoCellAnchor>
  <xdr:twoCellAnchor>
    <xdr:from>
      <xdr:col>0</xdr:col>
      <xdr:colOff>228600</xdr:colOff>
      <xdr:row>47</xdr:row>
      <xdr:rowOff>57150</xdr:rowOff>
    </xdr:from>
    <xdr:to>
      <xdr:col>0</xdr:col>
      <xdr:colOff>438150</xdr:colOff>
      <xdr:row>47</xdr:row>
      <xdr:rowOff>752475</xdr:rowOff>
    </xdr:to>
    <xdr:pic>
      <xdr:nvPicPr>
        <xdr:cNvPr id="2093" name="Рисунок 65" descr="Moenchshof_Flasche_4c_Moe_Schwarzbier_0%2C5l.jpg"/>
        <xdr:cNvPicPr>
          <a:picLocks noChangeAspect="1"/>
        </xdr:cNvPicPr>
      </xdr:nvPicPr>
      <xdr:blipFill>
        <a:blip xmlns:r="http://schemas.openxmlformats.org/officeDocument/2006/relationships" r:embed="rId45" cstate="print"/>
        <a:srcRect/>
        <a:stretch>
          <a:fillRect/>
        </a:stretch>
      </xdr:blipFill>
      <xdr:spPr bwMode="auto">
        <a:xfrm>
          <a:off x="228600" y="31175325"/>
          <a:ext cx="209550" cy="695325"/>
        </a:xfrm>
        <a:prstGeom prst="rect">
          <a:avLst/>
        </a:prstGeom>
        <a:noFill/>
        <a:ln w="9525">
          <a:noFill/>
          <a:miter lim="800000"/>
          <a:headEnd/>
          <a:tailEnd/>
        </a:ln>
      </xdr:spPr>
    </xdr:pic>
    <xdr:clientData/>
  </xdr:twoCellAnchor>
  <xdr:twoCellAnchor>
    <xdr:from>
      <xdr:col>0</xdr:col>
      <xdr:colOff>200025</xdr:colOff>
      <xdr:row>55</xdr:row>
      <xdr:rowOff>47625</xdr:rowOff>
    </xdr:from>
    <xdr:to>
      <xdr:col>0</xdr:col>
      <xdr:colOff>514350</xdr:colOff>
      <xdr:row>55</xdr:row>
      <xdr:rowOff>723900</xdr:rowOff>
    </xdr:to>
    <xdr:pic>
      <xdr:nvPicPr>
        <xdr:cNvPr id="2094" name="Рисунок 66" descr="bottle.png"/>
        <xdr:cNvPicPr>
          <a:picLocks noChangeAspect="1"/>
        </xdr:cNvPicPr>
      </xdr:nvPicPr>
      <xdr:blipFill>
        <a:blip xmlns:r="http://schemas.openxmlformats.org/officeDocument/2006/relationships" r:embed="rId46" cstate="print"/>
        <a:srcRect/>
        <a:stretch>
          <a:fillRect/>
        </a:stretch>
      </xdr:blipFill>
      <xdr:spPr bwMode="auto">
        <a:xfrm>
          <a:off x="200025" y="35480625"/>
          <a:ext cx="314325" cy="676275"/>
        </a:xfrm>
        <a:prstGeom prst="rect">
          <a:avLst/>
        </a:prstGeom>
        <a:noFill/>
        <a:ln w="9525">
          <a:noFill/>
          <a:miter lim="800000"/>
          <a:headEnd/>
          <a:tailEnd/>
        </a:ln>
      </xdr:spPr>
    </xdr:pic>
    <xdr:clientData/>
  </xdr:twoCellAnchor>
  <xdr:twoCellAnchor>
    <xdr:from>
      <xdr:col>0</xdr:col>
      <xdr:colOff>190500</xdr:colOff>
      <xdr:row>56</xdr:row>
      <xdr:rowOff>28575</xdr:rowOff>
    </xdr:from>
    <xdr:to>
      <xdr:col>0</xdr:col>
      <xdr:colOff>552450</xdr:colOff>
      <xdr:row>56</xdr:row>
      <xdr:rowOff>752475</xdr:rowOff>
    </xdr:to>
    <xdr:pic>
      <xdr:nvPicPr>
        <xdr:cNvPr id="2095" name="Рисунок 67" descr="front-BLACK-CAB.png"/>
        <xdr:cNvPicPr>
          <a:picLocks noChangeAspect="1"/>
        </xdr:cNvPicPr>
      </xdr:nvPicPr>
      <xdr:blipFill>
        <a:blip xmlns:r="http://schemas.openxmlformats.org/officeDocument/2006/relationships" r:embed="rId47" cstate="print"/>
        <a:srcRect/>
        <a:stretch>
          <a:fillRect/>
        </a:stretch>
      </xdr:blipFill>
      <xdr:spPr bwMode="auto">
        <a:xfrm>
          <a:off x="190500" y="36223575"/>
          <a:ext cx="361950" cy="723900"/>
        </a:xfrm>
        <a:prstGeom prst="rect">
          <a:avLst/>
        </a:prstGeom>
        <a:noFill/>
        <a:ln w="9525">
          <a:noFill/>
          <a:miter lim="800000"/>
          <a:headEnd/>
          <a:tailEnd/>
        </a:ln>
      </xdr:spPr>
    </xdr:pic>
    <xdr:clientData/>
  </xdr:twoCellAnchor>
  <xdr:twoCellAnchor>
    <xdr:from>
      <xdr:col>0</xdr:col>
      <xdr:colOff>209550</xdr:colOff>
      <xdr:row>58</xdr:row>
      <xdr:rowOff>723900</xdr:rowOff>
    </xdr:from>
    <xdr:to>
      <xdr:col>0</xdr:col>
      <xdr:colOff>676275</xdr:colOff>
      <xdr:row>59</xdr:row>
      <xdr:rowOff>733425</xdr:rowOff>
    </xdr:to>
    <xdr:pic>
      <xdr:nvPicPr>
        <xdr:cNvPr id="2096" name="Рисунок 68" descr="bottle-мал.png"/>
        <xdr:cNvPicPr>
          <a:picLocks noChangeAspect="1"/>
        </xdr:cNvPicPr>
      </xdr:nvPicPr>
      <xdr:blipFill>
        <a:blip xmlns:r="http://schemas.openxmlformats.org/officeDocument/2006/relationships" r:embed="rId48" cstate="print">
          <a:clrChange>
            <a:clrFrom>
              <a:srgbClr val="FCFCFC"/>
            </a:clrFrom>
            <a:clrTo>
              <a:srgbClr val="FCFCFC">
                <a:alpha val="0"/>
              </a:srgbClr>
            </a:clrTo>
          </a:clrChange>
        </a:blip>
        <a:srcRect/>
        <a:stretch>
          <a:fillRect/>
        </a:stretch>
      </xdr:blipFill>
      <xdr:spPr bwMode="auto">
        <a:xfrm>
          <a:off x="209550" y="38442900"/>
          <a:ext cx="466725" cy="771525"/>
        </a:xfrm>
        <a:prstGeom prst="rect">
          <a:avLst/>
        </a:prstGeom>
        <a:noFill/>
        <a:ln w="9525">
          <a:noFill/>
          <a:miter lim="800000"/>
          <a:headEnd/>
          <a:tailEnd/>
        </a:ln>
      </xdr:spPr>
    </xdr:pic>
    <xdr:clientData/>
  </xdr:twoCellAnchor>
  <xdr:twoCellAnchor>
    <xdr:from>
      <xdr:col>0</xdr:col>
      <xdr:colOff>171450</xdr:colOff>
      <xdr:row>54</xdr:row>
      <xdr:rowOff>38100</xdr:rowOff>
    </xdr:from>
    <xdr:to>
      <xdr:col>0</xdr:col>
      <xdr:colOff>561975</xdr:colOff>
      <xdr:row>55</xdr:row>
      <xdr:rowOff>9525</xdr:rowOff>
    </xdr:to>
    <xdr:pic>
      <xdr:nvPicPr>
        <xdr:cNvPr id="2097" name="Рисунок 69" descr="hero-LONDON-PORTER.png"/>
        <xdr:cNvPicPr>
          <a:picLocks noChangeAspect="1"/>
        </xdr:cNvPicPr>
      </xdr:nvPicPr>
      <xdr:blipFill>
        <a:blip xmlns:r="http://schemas.openxmlformats.org/officeDocument/2006/relationships" r:embed="rId49" cstate="print">
          <a:clrChange>
            <a:clrFrom>
              <a:srgbClr val="FEFEFE"/>
            </a:clrFrom>
            <a:clrTo>
              <a:srgbClr val="FEFEFE">
                <a:alpha val="0"/>
              </a:srgbClr>
            </a:clrTo>
          </a:clrChange>
        </a:blip>
        <a:srcRect/>
        <a:stretch>
          <a:fillRect/>
        </a:stretch>
      </xdr:blipFill>
      <xdr:spPr bwMode="auto">
        <a:xfrm>
          <a:off x="171450" y="34709100"/>
          <a:ext cx="390525" cy="733425"/>
        </a:xfrm>
        <a:prstGeom prst="rect">
          <a:avLst/>
        </a:prstGeom>
        <a:noFill/>
        <a:ln w="9525">
          <a:noFill/>
          <a:miter lim="800000"/>
          <a:headEnd/>
          <a:tailEnd/>
        </a:ln>
      </xdr:spPr>
    </xdr:pic>
    <xdr:clientData/>
  </xdr:twoCellAnchor>
  <xdr:twoCellAnchor>
    <xdr:from>
      <xdr:col>0</xdr:col>
      <xdr:colOff>19050</xdr:colOff>
      <xdr:row>57</xdr:row>
      <xdr:rowOff>47625</xdr:rowOff>
    </xdr:from>
    <xdr:to>
      <xdr:col>0</xdr:col>
      <xdr:colOff>695325</xdr:colOff>
      <xdr:row>57</xdr:row>
      <xdr:rowOff>723900</xdr:rowOff>
    </xdr:to>
    <xdr:pic>
      <xdr:nvPicPr>
        <xdr:cNvPr id="2098" name="Рисунок 70" descr="Fuller's-IPA-New-Bottle-96dpi-LORES-500x500.png"/>
        <xdr:cNvPicPr>
          <a:picLocks noChangeAspect="1"/>
        </xdr:cNvPicPr>
      </xdr:nvPicPr>
      <xdr:blipFill>
        <a:blip xmlns:r="http://schemas.openxmlformats.org/officeDocument/2006/relationships" r:embed="rId50" cstate="print"/>
        <a:srcRect/>
        <a:stretch>
          <a:fillRect/>
        </a:stretch>
      </xdr:blipFill>
      <xdr:spPr bwMode="auto">
        <a:xfrm>
          <a:off x="19050" y="37004625"/>
          <a:ext cx="676275" cy="676275"/>
        </a:xfrm>
        <a:prstGeom prst="rect">
          <a:avLst/>
        </a:prstGeom>
        <a:noFill/>
        <a:ln w="9525">
          <a:noFill/>
          <a:miter lim="800000"/>
          <a:headEnd/>
          <a:tailEnd/>
        </a:ln>
      </xdr:spPr>
    </xdr:pic>
    <xdr:clientData/>
  </xdr:twoCellAnchor>
  <xdr:twoCellAnchor>
    <xdr:from>
      <xdr:col>0</xdr:col>
      <xdr:colOff>247650</xdr:colOff>
      <xdr:row>52</xdr:row>
      <xdr:rowOff>57150</xdr:rowOff>
    </xdr:from>
    <xdr:to>
      <xdr:col>0</xdr:col>
      <xdr:colOff>552450</xdr:colOff>
      <xdr:row>54</xdr:row>
      <xdr:rowOff>19050</xdr:rowOff>
    </xdr:to>
    <xdr:pic>
      <xdr:nvPicPr>
        <xdr:cNvPr id="2099" name="Рисунок 71" descr="bottle_мал.jpg"/>
        <xdr:cNvPicPr>
          <a:picLocks noChangeAspect="1"/>
        </xdr:cNvPicPr>
      </xdr:nvPicPr>
      <xdr:blipFill>
        <a:blip xmlns:r="http://schemas.openxmlformats.org/officeDocument/2006/relationships" r:embed="rId51" cstate="print">
          <a:clrChange>
            <a:clrFrom>
              <a:srgbClr val="FEFEFE"/>
            </a:clrFrom>
            <a:clrTo>
              <a:srgbClr val="FEFEFE">
                <a:alpha val="0"/>
              </a:srgbClr>
            </a:clrTo>
          </a:clrChange>
        </a:blip>
        <a:srcRect/>
        <a:stretch>
          <a:fillRect/>
        </a:stretch>
      </xdr:blipFill>
      <xdr:spPr bwMode="auto">
        <a:xfrm>
          <a:off x="247650" y="33966150"/>
          <a:ext cx="304800" cy="723900"/>
        </a:xfrm>
        <a:prstGeom prst="rect">
          <a:avLst/>
        </a:prstGeom>
        <a:noFill/>
        <a:ln w="9525">
          <a:noFill/>
          <a:miter lim="800000"/>
          <a:headEnd/>
          <a:tailEnd/>
        </a:ln>
      </xdr:spPr>
    </xdr:pic>
    <xdr:clientData/>
  </xdr:twoCellAnchor>
  <xdr:twoCellAnchor editAs="oneCell">
    <xdr:from>
      <xdr:col>0</xdr:col>
      <xdr:colOff>247650</xdr:colOff>
      <xdr:row>166</xdr:row>
      <xdr:rowOff>19050</xdr:rowOff>
    </xdr:from>
    <xdr:to>
      <xdr:col>0</xdr:col>
      <xdr:colOff>447675</xdr:colOff>
      <xdr:row>166</xdr:row>
      <xdr:rowOff>714375</xdr:rowOff>
    </xdr:to>
    <xdr:pic>
      <xdr:nvPicPr>
        <xdr:cNvPr id="2100" name="Рисунок 72" descr="ZUBR_GOLD.jpg"/>
        <xdr:cNvPicPr>
          <a:picLocks noChangeAspect="1"/>
        </xdr:cNvPicPr>
      </xdr:nvPicPr>
      <xdr:blipFill>
        <a:blip xmlns:r="http://schemas.openxmlformats.org/officeDocument/2006/relationships" r:embed="rId52" cstate="print"/>
        <a:srcRect/>
        <a:stretch>
          <a:fillRect/>
        </a:stretch>
      </xdr:blipFill>
      <xdr:spPr bwMode="auto">
        <a:xfrm>
          <a:off x="247650" y="95526225"/>
          <a:ext cx="200025" cy="695325"/>
        </a:xfrm>
        <a:prstGeom prst="rect">
          <a:avLst/>
        </a:prstGeom>
        <a:noFill/>
        <a:ln w="9525">
          <a:noFill/>
          <a:miter lim="800000"/>
          <a:headEnd/>
          <a:tailEnd/>
        </a:ln>
      </xdr:spPr>
    </xdr:pic>
    <xdr:clientData/>
  </xdr:twoCellAnchor>
  <xdr:twoCellAnchor>
    <xdr:from>
      <xdr:col>0</xdr:col>
      <xdr:colOff>285750</xdr:colOff>
      <xdr:row>36</xdr:row>
      <xdr:rowOff>76200</xdr:rowOff>
    </xdr:from>
    <xdr:to>
      <xdr:col>0</xdr:col>
      <xdr:colOff>542925</xdr:colOff>
      <xdr:row>36</xdr:row>
      <xdr:rowOff>723900</xdr:rowOff>
    </xdr:to>
    <xdr:pic>
      <xdr:nvPicPr>
        <xdr:cNvPr id="2101" name="Рисунок 73" descr="EKU_Produktabbildung_4c_Pils_Dose_05l.jpg"/>
        <xdr:cNvPicPr>
          <a:picLocks noChangeAspect="1"/>
        </xdr:cNvPicPr>
      </xdr:nvPicPr>
      <xdr:blipFill>
        <a:blip xmlns:r="http://schemas.openxmlformats.org/officeDocument/2006/relationships" r:embed="rId53" cstate="print"/>
        <a:srcRect/>
        <a:stretch>
          <a:fillRect/>
        </a:stretch>
      </xdr:blipFill>
      <xdr:spPr bwMode="auto">
        <a:xfrm>
          <a:off x="285750" y="22812375"/>
          <a:ext cx="257175" cy="647700"/>
        </a:xfrm>
        <a:prstGeom prst="rect">
          <a:avLst/>
        </a:prstGeom>
        <a:noFill/>
        <a:ln w="9525">
          <a:noFill/>
          <a:miter lim="800000"/>
          <a:headEnd/>
          <a:tailEnd/>
        </a:ln>
      </xdr:spPr>
    </xdr:pic>
    <xdr:clientData/>
  </xdr:twoCellAnchor>
  <xdr:twoCellAnchor editAs="oneCell">
    <xdr:from>
      <xdr:col>0</xdr:col>
      <xdr:colOff>171450</xdr:colOff>
      <xdr:row>141</xdr:row>
      <xdr:rowOff>19050</xdr:rowOff>
    </xdr:from>
    <xdr:to>
      <xdr:col>0</xdr:col>
      <xdr:colOff>533400</xdr:colOff>
      <xdr:row>141</xdr:row>
      <xdr:rowOff>733425</xdr:rowOff>
    </xdr:to>
    <xdr:pic>
      <xdr:nvPicPr>
        <xdr:cNvPr id="2102" name="Picture 67"/>
        <xdr:cNvPicPr>
          <a:picLocks noChangeAspect="1" noChangeArrowheads="1"/>
        </xdr:cNvPicPr>
      </xdr:nvPicPr>
      <xdr:blipFill>
        <a:blip xmlns:r="http://schemas.openxmlformats.org/officeDocument/2006/relationships" r:embed="rId54" cstate="print"/>
        <a:srcRect/>
        <a:stretch>
          <a:fillRect/>
        </a:stretch>
      </xdr:blipFill>
      <xdr:spPr bwMode="auto">
        <a:xfrm>
          <a:off x="171450" y="83305650"/>
          <a:ext cx="361950" cy="714375"/>
        </a:xfrm>
        <a:prstGeom prst="rect">
          <a:avLst/>
        </a:prstGeom>
        <a:noFill/>
        <a:ln w="9525">
          <a:noFill/>
          <a:miter lim="800000"/>
          <a:headEnd/>
          <a:tailEnd/>
        </a:ln>
      </xdr:spPr>
    </xdr:pic>
    <xdr:clientData/>
  </xdr:twoCellAnchor>
  <xdr:twoCellAnchor editAs="oneCell">
    <xdr:from>
      <xdr:col>0</xdr:col>
      <xdr:colOff>133350</xdr:colOff>
      <xdr:row>130</xdr:row>
      <xdr:rowOff>57150</xdr:rowOff>
    </xdr:from>
    <xdr:to>
      <xdr:col>0</xdr:col>
      <xdr:colOff>628650</xdr:colOff>
      <xdr:row>130</xdr:row>
      <xdr:rowOff>685800</xdr:rowOff>
    </xdr:to>
    <xdr:pic>
      <xdr:nvPicPr>
        <xdr:cNvPr id="2104" name="Picture 2"/>
        <xdr:cNvPicPr>
          <a:picLocks noChangeAspect="1" noChangeArrowheads="1"/>
        </xdr:cNvPicPr>
      </xdr:nvPicPr>
      <xdr:blipFill>
        <a:blip xmlns:r="http://schemas.openxmlformats.org/officeDocument/2006/relationships" r:embed="rId55" cstate="print">
          <a:clrChange>
            <a:clrFrom>
              <a:srgbClr val="FFFFFF"/>
            </a:clrFrom>
            <a:clrTo>
              <a:srgbClr val="FFFFFF">
                <a:alpha val="0"/>
              </a:srgbClr>
            </a:clrTo>
          </a:clrChange>
        </a:blip>
        <a:srcRect b="11288"/>
        <a:stretch>
          <a:fillRect/>
        </a:stretch>
      </xdr:blipFill>
      <xdr:spPr bwMode="auto">
        <a:xfrm>
          <a:off x="133350" y="77076300"/>
          <a:ext cx="495300" cy="628650"/>
        </a:xfrm>
        <a:prstGeom prst="rect">
          <a:avLst/>
        </a:prstGeom>
        <a:noFill/>
        <a:ln w="9525">
          <a:noFill/>
          <a:miter lim="800000"/>
          <a:headEnd/>
          <a:tailEnd/>
        </a:ln>
      </xdr:spPr>
    </xdr:pic>
    <xdr:clientData/>
  </xdr:twoCellAnchor>
  <xdr:twoCellAnchor editAs="oneCell">
    <xdr:from>
      <xdr:col>0</xdr:col>
      <xdr:colOff>219075</xdr:colOff>
      <xdr:row>159</xdr:row>
      <xdr:rowOff>180975</xdr:rowOff>
    </xdr:from>
    <xdr:to>
      <xdr:col>0</xdr:col>
      <xdr:colOff>647700</xdr:colOff>
      <xdr:row>160</xdr:row>
      <xdr:rowOff>390525</xdr:rowOff>
    </xdr:to>
    <xdr:pic>
      <xdr:nvPicPr>
        <xdr:cNvPr id="2105" name="Picture 2"/>
        <xdr:cNvPicPr>
          <a:picLocks noChangeAspect="1" noChangeArrowheads="1"/>
        </xdr:cNvPicPr>
      </xdr:nvPicPr>
      <xdr:blipFill>
        <a:blip xmlns:r="http://schemas.openxmlformats.org/officeDocument/2006/relationships" r:embed="rId56" cstate="print">
          <a:clrChange>
            <a:clrFrom>
              <a:srgbClr val="FFFFFF"/>
            </a:clrFrom>
            <a:clrTo>
              <a:srgbClr val="FFFFFF">
                <a:alpha val="0"/>
              </a:srgbClr>
            </a:clrTo>
          </a:clrChange>
        </a:blip>
        <a:srcRect/>
        <a:stretch>
          <a:fillRect/>
        </a:stretch>
      </xdr:blipFill>
      <xdr:spPr bwMode="auto">
        <a:xfrm>
          <a:off x="219075" y="92744925"/>
          <a:ext cx="428625" cy="666750"/>
        </a:xfrm>
        <a:prstGeom prst="rect">
          <a:avLst/>
        </a:prstGeom>
        <a:noFill/>
        <a:ln w="9525">
          <a:noFill/>
          <a:miter lim="800000"/>
          <a:headEnd/>
          <a:tailEnd/>
        </a:ln>
      </xdr:spPr>
    </xdr:pic>
    <xdr:clientData/>
  </xdr:twoCellAnchor>
  <xdr:twoCellAnchor editAs="oneCell">
    <xdr:from>
      <xdr:col>0</xdr:col>
      <xdr:colOff>190500</xdr:colOff>
      <xdr:row>153</xdr:row>
      <xdr:rowOff>171450</xdr:rowOff>
    </xdr:from>
    <xdr:to>
      <xdr:col>0</xdr:col>
      <xdr:colOff>619125</xdr:colOff>
      <xdr:row>154</xdr:row>
      <xdr:rowOff>333375</xdr:rowOff>
    </xdr:to>
    <xdr:pic>
      <xdr:nvPicPr>
        <xdr:cNvPr id="2106" name="Picture 4"/>
        <xdr:cNvPicPr>
          <a:picLocks noChangeAspect="1" noChangeArrowheads="1"/>
        </xdr:cNvPicPr>
      </xdr:nvPicPr>
      <xdr:blipFill>
        <a:blip xmlns:r="http://schemas.openxmlformats.org/officeDocument/2006/relationships" r:embed="rId57" cstate="print">
          <a:clrChange>
            <a:clrFrom>
              <a:srgbClr val="FFFFFF"/>
            </a:clrFrom>
            <a:clrTo>
              <a:srgbClr val="FFFFFF">
                <a:alpha val="0"/>
              </a:srgbClr>
            </a:clrTo>
          </a:clrChange>
        </a:blip>
        <a:srcRect/>
        <a:stretch>
          <a:fillRect/>
        </a:stretch>
      </xdr:blipFill>
      <xdr:spPr bwMode="auto">
        <a:xfrm>
          <a:off x="190500" y="89592150"/>
          <a:ext cx="428625" cy="685800"/>
        </a:xfrm>
        <a:prstGeom prst="rect">
          <a:avLst/>
        </a:prstGeom>
        <a:noFill/>
        <a:ln w="9525">
          <a:noFill/>
          <a:miter lim="800000"/>
          <a:headEnd/>
          <a:tailEnd/>
        </a:ln>
      </xdr:spPr>
    </xdr:pic>
    <xdr:clientData/>
  </xdr:twoCellAnchor>
  <xdr:twoCellAnchor editAs="oneCell">
    <xdr:from>
      <xdr:col>0</xdr:col>
      <xdr:colOff>304800</xdr:colOff>
      <xdr:row>161</xdr:row>
      <xdr:rowOff>123825</xdr:rowOff>
    </xdr:from>
    <xdr:to>
      <xdr:col>0</xdr:col>
      <xdr:colOff>571500</xdr:colOff>
      <xdr:row>162</xdr:row>
      <xdr:rowOff>285750</xdr:rowOff>
    </xdr:to>
    <xdr:pic>
      <xdr:nvPicPr>
        <xdr:cNvPr id="2107" name="Picture 6"/>
        <xdr:cNvPicPr>
          <a:picLocks noChangeAspect="1" noChangeArrowheads="1"/>
        </xdr:cNvPicPr>
      </xdr:nvPicPr>
      <xdr:blipFill>
        <a:blip xmlns:r="http://schemas.openxmlformats.org/officeDocument/2006/relationships" r:embed="rId58" cstate="print">
          <a:clrChange>
            <a:clrFrom>
              <a:srgbClr val="FFFFFF"/>
            </a:clrFrom>
            <a:clrTo>
              <a:srgbClr val="FFFFFF">
                <a:alpha val="0"/>
              </a:srgbClr>
            </a:clrTo>
          </a:clrChange>
        </a:blip>
        <a:srcRect/>
        <a:stretch>
          <a:fillRect/>
        </a:stretch>
      </xdr:blipFill>
      <xdr:spPr bwMode="auto">
        <a:xfrm>
          <a:off x="304800" y="93602175"/>
          <a:ext cx="266700" cy="552450"/>
        </a:xfrm>
        <a:prstGeom prst="rect">
          <a:avLst/>
        </a:prstGeom>
        <a:noFill/>
        <a:ln w="9525">
          <a:noFill/>
          <a:miter lim="800000"/>
          <a:headEnd/>
          <a:tailEnd/>
        </a:ln>
      </xdr:spPr>
    </xdr:pic>
    <xdr:clientData/>
  </xdr:twoCellAnchor>
  <xdr:twoCellAnchor editAs="oneCell">
    <xdr:from>
      <xdr:col>0</xdr:col>
      <xdr:colOff>123825</xdr:colOff>
      <xdr:row>131</xdr:row>
      <xdr:rowOff>0</xdr:rowOff>
    </xdr:from>
    <xdr:to>
      <xdr:col>0</xdr:col>
      <xdr:colOff>676275</xdr:colOff>
      <xdr:row>132</xdr:row>
      <xdr:rowOff>352425</xdr:rowOff>
    </xdr:to>
    <xdr:pic>
      <xdr:nvPicPr>
        <xdr:cNvPr id="2108" name="Picture 8"/>
        <xdr:cNvPicPr>
          <a:picLocks noChangeAspect="1" noChangeArrowheads="1"/>
        </xdr:cNvPicPr>
      </xdr:nvPicPr>
      <xdr:blipFill>
        <a:blip xmlns:r="http://schemas.openxmlformats.org/officeDocument/2006/relationships" r:embed="rId59" cstate="print">
          <a:clrChange>
            <a:clrFrom>
              <a:srgbClr val="FFFFFF"/>
            </a:clrFrom>
            <a:clrTo>
              <a:srgbClr val="FFFFFF">
                <a:alpha val="0"/>
              </a:srgbClr>
            </a:clrTo>
          </a:clrChange>
        </a:blip>
        <a:srcRect t="8553"/>
        <a:stretch>
          <a:fillRect/>
        </a:stretch>
      </xdr:blipFill>
      <xdr:spPr bwMode="auto">
        <a:xfrm>
          <a:off x="123825" y="77781150"/>
          <a:ext cx="552450" cy="723900"/>
        </a:xfrm>
        <a:prstGeom prst="rect">
          <a:avLst/>
        </a:prstGeom>
        <a:noFill/>
        <a:ln w="9525">
          <a:noFill/>
          <a:miter lim="800000"/>
          <a:headEnd/>
          <a:tailEnd/>
        </a:ln>
      </xdr:spPr>
    </xdr:pic>
    <xdr:clientData/>
  </xdr:twoCellAnchor>
  <xdr:twoCellAnchor>
    <xdr:from>
      <xdr:col>0</xdr:col>
      <xdr:colOff>142875</xdr:colOff>
      <xdr:row>33</xdr:row>
      <xdr:rowOff>257175</xdr:rowOff>
    </xdr:from>
    <xdr:to>
      <xdr:col>0</xdr:col>
      <xdr:colOff>695325</xdr:colOff>
      <xdr:row>34</xdr:row>
      <xdr:rowOff>276225</xdr:rowOff>
    </xdr:to>
    <xdr:pic>
      <xdr:nvPicPr>
        <xdr:cNvPr id="2109" name="Picture 2" descr="\\192.168.2.7\маркетинг\Brands\Schneider Weisse(+)\ТАП Х 2015.jpg"/>
        <xdr:cNvPicPr>
          <a:picLocks noChangeAspect="1" noChangeArrowheads="1"/>
        </xdr:cNvPicPr>
      </xdr:nvPicPr>
      <xdr:blipFill>
        <a:blip xmlns:r="http://schemas.openxmlformats.org/officeDocument/2006/relationships" r:embed="rId60" cstate="print">
          <a:clrChange>
            <a:clrFrom>
              <a:srgbClr val="FFFFFF"/>
            </a:clrFrom>
            <a:clrTo>
              <a:srgbClr val="FFFFFF">
                <a:alpha val="0"/>
              </a:srgbClr>
            </a:clrTo>
          </a:clrChange>
        </a:blip>
        <a:srcRect/>
        <a:stretch>
          <a:fillRect/>
        </a:stretch>
      </xdr:blipFill>
      <xdr:spPr bwMode="auto">
        <a:xfrm>
          <a:off x="142875" y="21488400"/>
          <a:ext cx="552450" cy="733425"/>
        </a:xfrm>
        <a:prstGeom prst="rect">
          <a:avLst/>
        </a:prstGeom>
        <a:noFill/>
        <a:ln w="9525">
          <a:noFill/>
          <a:miter lim="800000"/>
          <a:headEnd/>
          <a:tailEnd/>
        </a:ln>
      </xdr:spPr>
    </xdr:pic>
    <xdr:clientData/>
  </xdr:twoCellAnchor>
  <xdr:twoCellAnchor editAs="oneCell">
    <xdr:from>
      <xdr:col>0</xdr:col>
      <xdr:colOff>285750</xdr:colOff>
      <xdr:row>135</xdr:row>
      <xdr:rowOff>19050</xdr:rowOff>
    </xdr:from>
    <xdr:to>
      <xdr:col>0</xdr:col>
      <xdr:colOff>647700</xdr:colOff>
      <xdr:row>136</xdr:row>
      <xdr:rowOff>247650</xdr:rowOff>
    </xdr:to>
    <xdr:pic>
      <xdr:nvPicPr>
        <xdr:cNvPr id="2110" name="Picture 4"/>
        <xdr:cNvPicPr>
          <a:picLocks noChangeAspect="1" noChangeArrowheads="1"/>
        </xdr:cNvPicPr>
      </xdr:nvPicPr>
      <xdr:blipFill>
        <a:blip xmlns:r="http://schemas.openxmlformats.org/officeDocument/2006/relationships" r:embed="rId61" cstate="print"/>
        <a:srcRect/>
        <a:stretch>
          <a:fillRect/>
        </a:stretch>
      </xdr:blipFill>
      <xdr:spPr bwMode="auto">
        <a:xfrm>
          <a:off x="285750" y="80067150"/>
          <a:ext cx="361950" cy="685800"/>
        </a:xfrm>
        <a:prstGeom prst="rect">
          <a:avLst/>
        </a:prstGeom>
        <a:noFill/>
        <a:ln w="9525">
          <a:noFill/>
          <a:miter lim="800000"/>
          <a:headEnd/>
          <a:tailEnd/>
        </a:ln>
      </xdr:spPr>
    </xdr:pic>
    <xdr:clientData/>
  </xdr:twoCellAnchor>
  <xdr:twoCellAnchor>
    <xdr:from>
      <xdr:col>0</xdr:col>
      <xdr:colOff>104775</xdr:colOff>
      <xdr:row>62</xdr:row>
      <xdr:rowOff>742950</xdr:rowOff>
    </xdr:from>
    <xdr:to>
      <xdr:col>0</xdr:col>
      <xdr:colOff>771525</xdr:colOff>
      <xdr:row>63</xdr:row>
      <xdr:rowOff>695325</xdr:rowOff>
    </xdr:to>
    <xdr:pic>
      <xdr:nvPicPr>
        <xdr:cNvPr id="2111" name="Picture 6"/>
        <xdr:cNvPicPr>
          <a:picLocks noChangeAspect="1" noChangeArrowheads="1"/>
        </xdr:cNvPicPr>
      </xdr:nvPicPr>
      <xdr:blipFill>
        <a:blip xmlns:r="http://schemas.openxmlformats.org/officeDocument/2006/relationships" r:embed="rId62" cstate="print">
          <a:clrChange>
            <a:clrFrom>
              <a:srgbClr val="FFFFFF"/>
            </a:clrFrom>
            <a:clrTo>
              <a:srgbClr val="FFFFFF">
                <a:alpha val="0"/>
              </a:srgbClr>
            </a:clrTo>
          </a:clrChange>
        </a:blip>
        <a:srcRect/>
        <a:stretch>
          <a:fillRect/>
        </a:stretch>
      </xdr:blipFill>
      <xdr:spPr bwMode="auto">
        <a:xfrm>
          <a:off x="104775" y="41567100"/>
          <a:ext cx="666750" cy="714375"/>
        </a:xfrm>
        <a:prstGeom prst="rect">
          <a:avLst/>
        </a:prstGeom>
        <a:noFill/>
        <a:ln w="9525">
          <a:noFill/>
          <a:miter lim="800000"/>
          <a:headEnd/>
          <a:tailEnd/>
        </a:ln>
      </xdr:spPr>
    </xdr:pic>
    <xdr:clientData/>
  </xdr:twoCellAnchor>
  <xdr:twoCellAnchor>
    <xdr:from>
      <xdr:col>0</xdr:col>
      <xdr:colOff>76200</xdr:colOff>
      <xdr:row>64</xdr:row>
      <xdr:rowOff>9525</xdr:rowOff>
    </xdr:from>
    <xdr:to>
      <xdr:col>0</xdr:col>
      <xdr:colOff>790575</xdr:colOff>
      <xdr:row>65</xdr:row>
      <xdr:rowOff>28575</xdr:rowOff>
    </xdr:to>
    <xdr:pic>
      <xdr:nvPicPr>
        <xdr:cNvPr id="2112" name="Picture 8"/>
        <xdr:cNvPicPr>
          <a:picLocks noChangeAspect="1" noChangeArrowheads="1"/>
        </xdr:cNvPicPr>
      </xdr:nvPicPr>
      <xdr:blipFill>
        <a:blip xmlns:r="http://schemas.openxmlformats.org/officeDocument/2006/relationships" r:embed="rId63" cstate="print">
          <a:clrChange>
            <a:clrFrom>
              <a:srgbClr val="FFFFFF"/>
            </a:clrFrom>
            <a:clrTo>
              <a:srgbClr val="FFFFFF">
                <a:alpha val="0"/>
              </a:srgbClr>
            </a:clrTo>
          </a:clrChange>
        </a:blip>
        <a:srcRect/>
        <a:stretch>
          <a:fillRect/>
        </a:stretch>
      </xdr:blipFill>
      <xdr:spPr bwMode="auto">
        <a:xfrm>
          <a:off x="76200" y="42357675"/>
          <a:ext cx="714375" cy="771525"/>
        </a:xfrm>
        <a:prstGeom prst="rect">
          <a:avLst/>
        </a:prstGeom>
        <a:noFill/>
        <a:ln w="9525">
          <a:noFill/>
          <a:miter lim="800000"/>
          <a:headEnd/>
          <a:tailEnd/>
        </a:ln>
      </xdr:spPr>
    </xdr:pic>
    <xdr:clientData/>
  </xdr:twoCellAnchor>
  <xdr:twoCellAnchor>
    <xdr:from>
      <xdr:col>0</xdr:col>
      <xdr:colOff>28575</xdr:colOff>
      <xdr:row>61</xdr:row>
      <xdr:rowOff>733425</xdr:rowOff>
    </xdr:from>
    <xdr:to>
      <xdr:col>0</xdr:col>
      <xdr:colOff>752475</xdr:colOff>
      <xdr:row>62</xdr:row>
      <xdr:rowOff>742950</xdr:rowOff>
    </xdr:to>
    <xdr:pic>
      <xdr:nvPicPr>
        <xdr:cNvPr id="2113" name="Picture 10"/>
        <xdr:cNvPicPr>
          <a:picLocks noChangeAspect="1" noChangeArrowheads="1"/>
        </xdr:cNvPicPr>
      </xdr:nvPicPr>
      <xdr:blipFill>
        <a:blip xmlns:r="http://schemas.openxmlformats.org/officeDocument/2006/relationships" r:embed="rId64" cstate="print">
          <a:clrChange>
            <a:clrFrom>
              <a:srgbClr val="FFFFFF"/>
            </a:clrFrom>
            <a:clrTo>
              <a:srgbClr val="FFFFFF">
                <a:alpha val="0"/>
              </a:srgbClr>
            </a:clrTo>
          </a:clrChange>
        </a:blip>
        <a:srcRect/>
        <a:stretch>
          <a:fillRect/>
        </a:stretch>
      </xdr:blipFill>
      <xdr:spPr bwMode="auto">
        <a:xfrm>
          <a:off x="28575" y="40795575"/>
          <a:ext cx="723900" cy="771525"/>
        </a:xfrm>
        <a:prstGeom prst="rect">
          <a:avLst/>
        </a:prstGeom>
        <a:noFill/>
        <a:ln w="9525">
          <a:noFill/>
          <a:miter lim="800000"/>
          <a:headEnd/>
          <a:tailEnd/>
        </a:ln>
      </xdr:spPr>
    </xdr:pic>
    <xdr:clientData/>
  </xdr:twoCellAnchor>
  <xdr:twoCellAnchor>
    <xdr:from>
      <xdr:col>0</xdr:col>
      <xdr:colOff>180975</xdr:colOff>
      <xdr:row>65</xdr:row>
      <xdr:rowOff>19050</xdr:rowOff>
    </xdr:from>
    <xdr:to>
      <xdr:col>0</xdr:col>
      <xdr:colOff>666750</xdr:colOff>
      <xdr:row>66</xdr:row>
      <xdr:rowOff>66675</xdr:rowOff>
    </xdr:to>
    <xdr:pic>
      <xdr:nvPicPr>
        <xdr:cNvPr id="2114" name="Picture 1" descr="\\teliko\jgra\Brands\Past Masters\1914 Strong X\PAST MASTERS 1914 STRONG (Small).tif"/>
        <xdr:cNvPicPr>
          <a:picLocks noChangeAspect="1" noChangeArrowheads="1"/>
        </xdr:cNvPicPr>
      </xdr:nvPicPr>
      <xdr:blipFill>
        <a:blip xmlns:r="http://schemas.openxmlformats.org/officeDocument/2006/relationships" r:embed="rId65" cstate="print">
          <a:clrChange>
            <a:clrFrom>
              <a:srgbClr val="FFFFFE"/>
            </a:clrFrom>
            <a:clrTo>
              <a:srgbClr val="FFFFFE">
                <a:alpha val="0"/>
              </a:srgbClr>
            </a:clrTo>
          </a:clrChange>
        </a:blip>
        <a:srcRect/>
        <a:stretch>
          <a:fillRect/>
        </a:stretch>
      </xdr:blipFill>
      <xdr:spPr bwMode="auto">
        <a:xfrm>
          <a:off x="180975" y="43119675"/>
          <a:ext cx="485775" cy="838200"/>
        </a:xfrm>
        <a:prstGeom prst="rect">
          <a:avLst/>
        </a:prstGeom>
        <a:noFill/>
        <a:ln w="9525">
          <a:noFill/>
          <a:miter lim="800000"/>
          <a:headEnd/>
          <a:tailEnd/>
        </a:ln>
      </xdr:spPr>
    </xdr:pic>
    <xdr:clientData/>
  </xdr:twoCellAnchor>
  <xdr:twoCellAnchor>
    <xdr:from>
      <xdr:col>0</xdr:col>
      <xdr:colOff>190500</xdr:colOff>
      <xdr:row>118</xdr:row>
      <xdr:rowOff>76200</xdr:rowOff>
    </xdr:from>
    <xdr:to>
      <xdr:col>0</xdr:col>
      <xdr:colOff>609600</xdr:colOff>
      <xdr:row>119</xdr:row>
      <xdr:rowOff>123825</xdr:rowOff>
    </xdr:to>
    <xdr:grpSp>
      <xdr:nvGrpSpPr>
        <xdr:cNvPr id="2115" name="Группа 81"/>
        <xdr:cNvGrpSpPr>
          <a:grpSpLocks/>
        </xdr:cNvGrpSpPr>
      </xdr:nvGrpSpPr>
      <xdr:grpSpPr bwMode="auto">
        <a:xfrm>
          <a:off x="199644" y="70064081"/>
          <a:ext cx="441960" cy="462657"/>
          <a:chOff x="0" y="41406536"/>
          <a:chExt cx="2880863" cy="4203848"/>
        </a:xfrm>
      </xdr:grpSpPr>
      <xdr:pic>
        <xdr:nvPicPr>
          <xdr:cNvPr id="2173" name="Рисунок 79" descr="Glas Isid'or gevuld.jpg"/>
          <xdr:cNvPicPr>
            <a:picLocks noChangeAspect="1"/>
          </xdr:cNvPicPr>
        </xdr:nvPicPr>
        <xdr:blipFill>
          <a:blip xmlns:r="http://schemas.openxmlformats.org/officeDocument/2006/relationships" r:embed="rId66" cstate="print">
            <a:clrChange>
              <a:clrFrom>
                <a:srgbClr val="FFFFFF"/>
              </a:clrFrom>
              <a:clrTo>
                <a:srgbClr val="FFFFFF">
                  <a:alpha val="0"/>
                </a:srgbClr>
              </a:clrTo>
            </a:clrChange>
          </a:blip>
          <a:srcRect/>
          <a:stretch>
            <a:fillRect/>
          </a:stretch>
        </xdr:blipFill>
        <xdr:spPr bwMode="auto">
          <a:xfrm>
            <a:off x="0" y="42558664"/>
            <a:ext cx="1879788" cy="2976331"/>
          </a:xfrm>
          <a:prstGeom prst="rect">
            <a:avLst/>
          </a:prstGeom>
          <a:noFill/>
          <a:ln w="9525">
            <a:noFill/>
            <a:miter lim="800000"/>
            <a:headEnd/>
            <a:tailEnd/>
          </a:ln>
        </xdr:spPr>
      </xdr:pic>
      <xdr:pic>
        <xdr:nvPicPr>
          <xdr:cNvPr id="2174" name="Рисунок 80" descr="Isid'or 33 cl.jpg"/>
          <xdr:cNvPicPr>
            <a:picLocks noChangeAspect="1"/>
          </xdr:cNvPicPr>
        </xdr:nvPicPr>
        <xdr:blipFill>
          <a:blip xmlns:r="http://schemas.openxmlformats.org/officeDocument/2006/relationships" r:embed="rId67" cstate="print">
            <a:clrChange>
              <a:clrFrom>
                <a:srgbClr val="FFFFFF"/>
              </a:clrFrom>
              <a:clrTo>
                <a:srgbClr val="FFFFFF">
                  <a:alpha val="0"/>
                </a:srgbClr>
              </a:clrTo>
            </a:clrChange>
          </a:blip>
          <a:srcRect/>
          <a:stretch>
            <a:fillRect/>
          </a:stretch>
        </xdr:blipFill>
        <xdr:spPr bwMode="auto">
          <a:xfrm>
            <a:off x="1512168" y="41406536"/>
            <a:ext cx="1368695" cy="4203848"/>
          </a:xfrm>
          <a:prstGeom prst="rect">
            <a:avLst/>
          </a:prstGeom>
          <a:noFill/>
          <a:ln w="9525">
            <a:noFill/>
            <a:miter lim="800000"/>
            <a:headEnd/>
            <a:tailEnd/>
          </a:ln>
        </xdr:spPr>
      </xdr:pic>
    </xdr:grpSp>
    <xdr:clientData/>
  </xdr:twoCellAnchor>
  <xdr:twoCellAnchor>
    <xdr:from>
      <xdr:col>0</xdr:col>
      <xdr:colOff>333375</xdr:colOff>
      <xdr:row>116</xdr:row>
      <xdr:rowOff>219075</xdr:rowOff>
    </xdr:from>
    <xdr:to>
      <xdr:col>0</xdr:col>
      <xdr:colOff>733425</xdr:colOff>
      <xdr:row>118</xdr:row>
      <xdr:rowOff>0</xdr:rowOff>
    </xdr:to>
    <xdr:grpSp>
      <xdr:nvGrpSpPr>
        <xdr:cNvPr id="2116" name="Группа 82"/>
        <xdr:cNvGrpSpPr>
          <a:grpSpLocks/>
        </xdr:cNvGrpSpPr>
      </xdr:nvGrpSpPr>
      <xdr:grpSpPr bwMode="auto">
        <a:xfrm>
          <a:off x="350520" y="69485010"/>
          <a:ext cx="420624" cy="505919"/>
          <a:chOff x="6156176" y="1196752"/>
          <a:chExt cx="2987824" cy="5157192"/>
        </a:xfrm>
      </xdr:grpSpPr>
      <xdr:pic>
        <xdr:nvPicPr>
          <xdr:cNvPr id="2171" name="Рисунок 83" descr="Bock33_7207.jpg"/>
          <xdr:cNvPicPr>
            <a:picLocks noChangeAspect="1"/>
          </xdr:cNvPicPr>
        </xdr:nvPicPr>
        <xdr:blipFill>
          <a:blip xmlns:r="http://schemas.openxmlformats.org/officeDocument/2006/relationships" r:embed="rId68" cstate="print">
            <a:clrChange>
              <a:clrFrom>
                <a:srgbClr val="FFFFFE"/>
              </a:clrFrom>
              <a:clrTo>
                <a:srgbClr val="FFFFFE">
                  <a:alpha val="0"/>
                </a:srgbClr>
              </a:clrTo>
            </a:clrChange>
          </a:blip>
          <a:srcRect/>
          <a:stretch>
            <a:fillRect/>
          </a:stretch>
        </xdr:blipFill>
        <xdr:spPr bwMode="auto">
          <a:xfrm>
            <a:off x="6156176" y="1196752"/>
            <a:ext cx="1584176" cy="5047402"/>
          </a:xfrm>
          <a:prstGeom prst="rect">
            <a:avLst/>
          </a:prstGeom>
          <a:noFill/>
          <a:ln w="9525">
            <a:noFill/>
            <a:miter lim="800000"/>
            <a:headEnd/>
            <a:tailEnd/>
          </a:ln>
        </xdr:spPr>
      </xdr:pic>
      <xdr:pic>
        <xdr:nvPicPr>
          <xdr:cNvPr id="2172" name="Рисунок 84" descr="Bockbier.jpg"/>
          <xdr:cNvPicPr>
            <a:picLocks noChangeAspect="1"/>
          </xdr:cNvPicPr>
        </xdr:nvPicPr>
        <xdr:blipFill>
          <a:blip xmlns:r="http://schemas.openxmlformats.org/officeDocument/2006/relationships" r:embed="rId69" cstate="print">
            <a:clrChange>
              <a:clrFrom>
                <a:srgbClr val="FFFFFE"/>
              </a:clrFrom>
              <a:clrTo>
                <a:srgbClr val="FFFFFE">
                  <a:alpha val="0"/>
                </a:srgbClr>
              </a:clrTo>
            </a:clrChange>
          </a:blip>
          <a:srcRect/>
          <a:stretch>
            <a:fillRect/>
          </a:stretch>
        </xdr:blipFill>
        <xdr:spPr bwMode="auto">
          <a:xfrm>
            <a:off x="7232922" y="3140968"/>
            <a:ext cx="1911078" cy="3212976"/>
          </a:xfrm>
          <a:prstGeom prst="rect">
            <a:avLst/>
          </a:prstGeom>
          <a:noFill/>
          <a:ln w="9525">
            <a:noFill/>
            <a:miter lim="800000"/>
            <a:headEnd/>
            <a:tailEnd/>
          </a:ln>
        </xdr:spPr>
      </xdr:pic>
    </xdr:grpSp>
    <xdr:clientData/>
  </xdr:twoCellAnchor>
  <xdr:twoCellAnchor editAs="oneCell">
    <xdr:from>
      <xdr:col>0</xdr:col>
      <xdr:colOff>238125</xdr:colOff>
      <xdr:row>120</xdr:row>
      <xdr:rowOff>9525</xdr:rowOff>
    </xdr:from>
    <xdr:to>
      <xdr:col>0</xdr:col>
      <xdr:colOff>533400</xdr:colOff>
      <xdr:row>120</xdr:row>
      <xdr:rowOff>533400</xdr:rowOff>
    </xdr:to>
    <xdr:pic>
      <xdr:nvPicPr>
        <xdr:cNvPr id="2117" name="Рисунок 85" descr="PUUR-Glas-en-Fles.jpg"/>
        <xdr:cNvPicPr>
          <a:picLocks noChangeAspect="1"/>
        </xdr:cNvPicPr>
      </xdr:nvPicPr>
      <xdr:blipFill>
        <a:blip xmlns:r="http://schemas.openxmlformats.org/officeDocument/2006/relationships" r:embed="rId70" cstate="print">
          <a:clrChange>
            <a:clrFrom>
              <a:srgbClr val="FFFFFF"/>
            </a:clrFrom>
            <a:clrTo>
              <a:srgbClr val="FFFFFF">
                <a:alpha val="0"/>
              </a:srgbClr>
            </a:clrTo>
          </a:clrChange>
        </a:blip>
        <a:srcRect/>
        <a:stretch>
          <a:fillRect/>
        </a:stretch>
      </xdr:blipFill>
      <xdr:spPr bwMode="auto">
        <a:xfrm>
          <a:off x="238125" y="73161525"/>
          <a:ext cx="295275" cy="523875"/>
        </a:xfrm>
        <a:prstGeom prst="rect">
          <a:avLst/>
        </a:prstGeom>
        <a:noFill/>
        <a:ln w="9525">
          <a:noFill/>
          <a:miter lim="800000"/>
          <a:headEnd/>
          <a:tailEnd/>
        </a:ln>
      </xdr:spPr>
    </xdr:pic>
    <xdr:clientData/>
  </xdr:twoCellAnchor>
  <xdr:twoCellAnchor editAs="oneCell">
    <xdr:from>
      <xdr:col>0</xdr:col>
      <xdr:colOff>323850</xdr:colOff>
      <xdr:row>6</xdr:row>
      <xdr:rowOff>85725</xdr:rowOff>
    </xdr:from>
    <xdr:to>
      <xdr:col>0</xdr:col>
      <xdr:colOff>733425</xdr:colOff>
      <xdr:row>6</xdr:row>
      <xdr:rowOff>628650</xdr:rowOff>
    </xdr:to>
    <xdr:pic>
      <xdr:nvPicPr>
        <xdr:cNvPr id="2118" name="Picture 2" descr="\\192.168.2.7\маркетинг\Brands\Augustiner\bottles&amp;glasses\2014 from google\Augustiner_Lagerbier_Helles_Flasche_und_Glas_0.5l_Mehrweg_mit_Tropfen.png"/>
        <xdr:cNvPicPr>
          <a:picLocks noChangeAspect="1" noChangeArrowheads="1"/>
        </xdr:cNvPicPr>
      </xdr:nvPicPr>
      <xdr:blipFill>
        <a:blip xmlns:r="http://schemas.openxmlformats.org/officeDocument/2006/relationships" r:embed="rId71" cstate="print"/>
        <a:srcRect/>
        <a:stretch>
          <a:fillRect/>
        </a:stretch>
      </xdr:blipFill>
      <xdr:spPr bwMode="auto">
        <a:xfrm>
          <a:off x="323850" y="2105025"/>
          <a:ext cx="409575" cy="542925"/>
        </a:xfrm>
        <a:prstGeom prst="rect">
          <a:avLst/>
        </a:prstGeom>
        <a:noFill/>
        <a:ln w="9525">
          <a:noFill/>
          <a:miter lim="800000"/>
          <a:headEnd/>
          <a:tailEnd/>
        </a:ln>
      </xdr:spPr>
    </xdr:pic>
    <xdr:clientData/>
  </xdr:twoCellAnchor>
  <xdr:twoCellAnchor editAs="oneCell">
    <xdr:from>
      <xdr:col>0</xdr:col>
      <xdr:colOff>152400</xdr:colOff>
      <xdr:row>7</xdr:row>
      <xdr:rowOff>85725</xdr:rowOff>
    </xdr:from>
    <xdr:to>
      <xdr:col>0</xdr:col>
      <xdr:colOff>609600</xdr:colOff>
      <xdr:row>7</xdr:row>
      <xdr:rowOff>695325</xdr:rowOff>
    </xdr:to>
    <xdr:pic>
      <xdr:nvPicPr>
        <xdr:cNvPr id="2119" name="Рисунок 88" descr="Augustiner weissbier.jpg"/>
        <xdr:cNvPicPr>
          <a:picLocks noChangeAspect="1"/>
        </xdr:cNvPicPr>
      </xdr:nvPicPr>
      <xdr:blipFill>
        <a:blip xmlns:r="http://schemas.openxmlformats.org/officeDocument/2006/relationships" r:embed="rId72" cstate="print">
          <a:clrChange>
            <a:clrFrom>
              <a:srgbClr val="CCCCCC"/>
            </a:clrFrom>
            <a:clrTo>
              <a:srgbClr val="CCCCCC">
                <a:alpha val="0"/>
              </a:srgbClr>
            </a:clrTo>
          </a:clrChange>
        </a:blip>
        <a:srcRect/>
        <a:stretch>
          <a:fillRect/>
        </a:stretch>
      </xdr:blipFill>
      <xdr:spPr bwMode="auto">
        <a:xfrm>
          <a:off x="152400" y="2867025"/>
          <a:ext cx="457200" cy="609600"/>
        </a:xfrm>
        <a:prstGeom prst="rect">
          <a:avLst/>
        </a:prstGeom>
        <a:noFill/>
        <a:ln w="9525">
          <a:noFill/>
          <a:miter lim="800000"/>
          <a:headEnd/>
          <a:tailEnd/>
        </a:ln>
      </xdr:spPr>
    </xdr:pic>
    <xdr:clientData/>
  </xdr:twoCellAnchor>
  <xdr:twoCellAnchor editAs="oneCell">
    <xdr:from>
      <xdr:col>0</xdr:col>
      <xdr:colOff>219075</xdr:colOff>
      <xdr:row>5</xdr:row>
      <xdr:rowOff>57150</xdr:rowOff>
    </xdr:from>
    <xdr:to>
      <xdr:col>0</xdr:col>
      <xdr:colOff>742950</xdr:colOff>
      <xdr:row>5</xdr:row>
      <xdr:rowOff>704850</xdr:rowOff>
    </xdr:to>
    <xdr:pic>
      <xdr:nvPicPr>
        <xdr:cNvPr id="2120" name="Рисунок 89" descr="Augustiner Dunkel.jpg"/>
        <xdr:cNvPicPr>
          <a:picLocks noChangeAspect="1"/>
        </xdr:cNvPicPr>
      </xdr:nvPicPr>
      <xdr:blipFill>
        <a:blip xmlns:r="http://schemas.openxmlformats.org/officeDocument/2006/relationships" r:embed="rId73" cstate="print">
          <a:clrChange>
            <a:clrFrom>
              <a:srgbClr val="CCCCCC"/>
            </a:clrFrom>
            <a:clrTo>
              <a:srgbClr val="CCCCCC">
                <a:alpha val="0"/>
              </a:srgbClr>
            </a:clrTo>
          </a:clrChange>
        </a:blip>
        <a:srcRect t="11290" r="7614"/>
        <a:stretch>
          <a:fillRect/>
        </a:stretch>
      </xdr:blipFill>
      <xdr:spPr bwMode="auto">
        <a:xfrm>
          <a:off x="219075" y="1314450"/>
          <a:ext cx="523875" cy="647700"/>
        </a:xfrm>
        <a:prstGeom prst="rect">
          <a:avLst/>
        </a:prstGeom>
        <a:noFill/>
        <a:ln w="9525">
          <a:noFill/>
          <a:miter lim="800000"/>
          <a:headEnd/>
          <a:tailEnd/>
        </a:ln>
      </xdr:spPr>
    </xdr:pic>
    <xdr:clientData/>
  </xdr:twoCellAnchor>
  <xdr:twoCellAnchor>
    <xdr:from>
      <xdr:col>0</xdr:col>
      <xdr:colOff>219075</xdr:colOff>
      <xdr:row>60</xdr:row>
      <xdr:rowOff>47625</xdr:rowOff>
    </xdr:from>
    <xdr:to>
      <xdr:col>0</xdr:col>
      <xdr:colOff>542925</xdr:colOff>
      <xdr:row>60</xdr:row>
      <xdr:rowOff>752475</xdr:rowOff>
    </xdr:to>
    <xdr:pic>
      <xdr:nvPicPr>
        <xdr:cNvPr id="2121" name="Picture 2"/>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blip>
        <a:srcRect/>
        <a:stretch>
          <a:fillRect/>
        </a:stretch>
      </xdr:blipFill>
      <xdr:spPr bwMode="auto">
        <a:xfrm>
          <a:off x="219075" y="39347775"/>
          <a:ext cx="323850" cy="704850"/>
        </a:xfrm>
        <a:prstGeom prst="rect">
          <a:avLst/>
        </a:prstGeom>
        <a:noFill/>
        <a:ln w="9525">
          <a:noFill/>
          <a:miter lim="800000"/>
          <a:headEnd/>
          <a:tailEnd/>
        </a:ln>
      </xdr:spPr>
    </xdr:pic>
    <xdr:clientData/>
  </xdr:twoCellAnchor>
  <xdr:twoCellAnchor>
    <xdr:from>
      <xdr:col>0</xdr:col>
      <xdr:colOff>238125</xdr:colOff>
      <xdr:row>30</xdr:row>
      <xdr:rowOff>266700</xdr:rowOff>
    </xdr:from>
    <xdr:to>
      <xdr:col>0</xdr:col>
      <xdr:colOff>619125</xdr:colOff>
      <xdr:row>31</xdr:row>
      <xdr:rowOff>381000</xdr:rowOff>
    </xdr:to>
    <xdr:pic>
      <xdr:nvPicPr>
        <xdr:cNvPr id="2122" name="Picture 2"/>
        <xdr:cNvPicPr>
          <a:picLocks noChangeAspect="1" noChangeArrowheads="1"/>
        </xdr:cNvPicPr>
      </xdr:nvPicPr>
      <xdr:blipFill>
        <a:blip xmlns:r="http://schemas.openxmlformats.org/officeDocument/2006/relationships" r:embed="rId75" cstate="print"/>
        <a:srcRect/>
        <a:stretch>
          <a:fillRect/>
        </a:stretch>
      </xdr:blipFill>
      <xdr:spPr bwMode="auto">
        <a:xfrm>
          <a:off x="238125" y="19669125"/>
          <a:ext cx="381000" cy="647700"/>
        </a:xfrm>
        <a:prstGeom prst="rect">
          <a:avLst/>
        </a:prstGeom>
        <a:noFill/>
        <a:ln w="9525">
          <a:noFill/>
          <a:miter lim="800000"/>
          <a:headEnd/>
          <a:tailEnd/>
        </a:ln>
      </xdr:spPr>
    </xdr:pic>
    <xdr:clientData/>
  </xdr:twoCellAnchor>
  <xdr:twoCellAnchor>
    <xdr:from>
      <xdr:col>0</xdr:col>
      <xdr:colOff>171450</xdr:colOff>
      <xdr:row>85</xdr:row>
      <xdr:rowOff>9525</xdr:rowOff>
    </xdr:from>
    <xdr:to>
      <xdr:col>0</xdr:col>
      <xdr:colOff>571500</xdr:colOff>
      <xdr:row>85</xdr:row>
      <xdr:rowOff>752475</xdr:rowOff>
    </xdr:to>
    <xdr:grpSp>
      <xdr:nvGrpSpPr>
        <xdr:cNvPr id="2123" name="Группа 91"/>
        <xdr:cNvGrpSpPr>
          <a:grpSpLocks/>
        </xdr:cNvGrpSpPr>
      </xdr:nvGrpSpPr>
      <xdr:grpSpPr bwMode="auto">
        <a:xfrm>
          <a:off x="179832" y="54701079"/>
          <a:ext cx="420624" cy="720852"/>
          <a:chOff x="6300192" y="908720"/>
          <a:chExt cx="2743820" cy="5080000"/>
        </a:xfrm>
      </xdr:grpSpPr>
      <xdr:pic>
        <xdr:nvPicPr>
          <xdr:cNvPr id="2169" name="Рисунок 92" descr="MarstonsPedigree_NewWorld_400.jpg"/>
          <xdr:cNvPicPr>
            <a:picLocks noChangeAspect="1"/>
          </xdr:cNvPicPr>
        </xdr:nvPicPr>
        <xdr:blipFill>
          <a:blip xmlns:r="http://schemas.openxmlformats.org/officeDocument/2006/relationships" r:embed="rId76" cstate="print">
            <a:clrChange>
              <a:clrFrom>
                <a:srgbClr val="FFFFFF"/>
              </a:clrFrom>
              <a:clrTo>
                <a:srgbClr val="FFFFFF">
                  <a:alpha val="0"/>
                </a:srgbClr>
              </a:clrTo>
            </a:clrChange>
          </a:blip>
          <a:srcRect/>
          <a:stretch>
            <a:fillRect/>
          </a:stretch>
        </xdr:blipFill>
        <xdr:spPr bwMode="auto">
          <a:xfrm>
            <a:off x="7380312" y="908720"/>
            <a:ext cx="1663700" cy="5080000"/>
          </a:xfrm>
          <a:prstGeom prst="rect">
            <a:avLst/>
          </a:prstGeom>
          <a:noFill/>
          <a:ln w="9525">
            <a:noFill/>
            <a:miter lim="800000"/>
            <a:headEnd/>
            <a:tailEnd/>
          </a:ln>
        </xdr:spPr>
      </xdr:pic>
      <xdr:pic>
        <xdr:nvPicPr>
          <xdr:cNvPr id="2170" name="Рисунок 93" descr="aspenGlass2.png"/>
          <xdr:cNvPicPr>
            <a:picLocks noChangeAspect="1"/>
          </xdr:cNvPicPr>
        </xdr:nvPicPr>
        <xdr:blipFill>
          <a:blip xmlns:r="http://schemas.openxmlformats.org/officeDocument/2006/relationships" r:embed="rId77" cstate="print"/>
          <a:srcRect/>
          <a:stretch>
            <a:fillRect/>
          </a:stretch>
        </xdr:blipFill>
        <xdr:spPr bwMode="auto">
          <a:xfrm>
            <a:off x="6300192" y="2276872"/>
            <a:ext cx="2122562" cy="3600400"/>
          </a:xfrm>
          <a:prstGeom prst="rect">
            <a:avLst/>
          </a:prstGeom>
          <a:noFill/>
          <a:ln w="9525">
            <a:noFill/>
            <a:miter lim="800000"/>
            <a:headEnd/>
            <a:tailEnd/>
          </a:ln>
        </xdr:spPr>
      </xdr:pic>
    </xdr:grpSp>
    <xdr:clientData/>
  </xdr:twoCellAnchor>
  <xdr:twoCellAnchor>
    <xdr:from>
      <xdr:col>0</xdr:col>
      <xdr:colOff>133350</xdr:colOff>
      <xdr:row>84</xdr:row>
      <xdr:rowOff>0</xdr:rowOff>
    </xdr:from>
    <xdr:to>
      <xdr:col>0</xdr:col>
      <xdr:colOff>609600</xdr:colOff>
      <xdr:row>84</xdr:row>
      <xdr:rowOff>742950</xdr:rowOff>
    </xdr:to>
    <xdr:pic>
      <xdr:nvPicPr>
        <xdr:cNvPr id="2124" name="Рисунок 94" descr="strongpaleale.png"/>
        <xdr:cNvPicPr>
          <a:picLocks noChangeAspect="1"/>
        </xdr:cNvPicPr>
      </xdr:nvPicPr>
      <xdr:blipFill>
        <a:blip xmlns:r="http://schemas.openxmlformats.org/officeDocument/2006/relationships" r:embed="rId78" cstate="print"/>
        <a:srcRect/>
        <a:stretch>
          <a:fillRect/>
        </a:stretch>
      </xdr:blipFill>
      <xdr:spPr bwMode="auto">
        <a:xfrm>
          <a:off x="133350" y="55721250"/>
          <a:ext cx="476250" cy="742950"/>
        </a:xfrm>
        <a:prstGeom prst="rect">
          <a:avLst/>
        </a:prstGeom>
        <a:noFill/>
        <a:ln w="9525">
          <a:noFill/>
          <a:miter lim="800000"/>
          <a:headEnd/>
          <a:tailEnd/>
        </a:ln>
      </xdr:spPr>
    </xdr:pic>
    <xdr:clientData/>
  </xdr:twoCellAnchor>
  <xdr:twoCellAnchor>
    <xdr:from>
      <xdr:col>0</xdr:col>
      <xdr:colOff>142875</xdr:colOff>
      <xdr:row>85</xdr:row>
      <xdr:rowOff>762000</xdr:rowOff>
    </xdr:from>
    <xdr:to>
      <xdr:col>0</xdr:col>
      <xdr:colOff>600075</xdr:colOff>
      <xdr:row>86</xdr:row>
      <xdr:rowOff>714375</xdr:rowOff>
    </xdr:to>
    <xdr:pic>
      <xdr:nvPicPr>
        <xdr:cNvPr id="2125" name="Рисунок 95" descr="doubledrop.png"/>
        <xdr:cNvPicPr>
          <a:picLocks noChangeAspect="1"/>
        </xdr:cNvPicPr>
      </xdr:nvPicPr>
      <xdr:blipFill>
        <a:blip xmlns:r="http://schemas.openxmlformats.org/officeDocument/2006/relationships" r:embed="rId79" cstate="print"/>
        <a:srcRect/>
        <a:stretch>
          <a:fillRect/>
        </a:stretch>
      </xdr:blipFill>
      <xdr:spPr bwMode="auto">
        <a:xfrm>
          <a:off x="142875" y="57245250"/>
          <a:ext cx="457200" cy="714375"/>
        </a:xfrm>
        <a:prstGeom prst="rect">
          <a:avLst/>
        </a:prstGeom>
        <a:noFill/>
        <a:ln w="9525">
          <a:noFill/>
          <a:miter lim="800000"/>
          <a:headEnd/>
          <a:tailEnd/>
        </a:ln>
      </xdr:spPr>
    </xdr:pic>
    <xdr:clientData/>
  </xdr:twoCellAnchor>
  <xdr:twoCellAnchor>
    <xdr:from>
      <xdr:col>0</xdr:col>
      <xdr:colOff>180975</xdr:colOff>
      <xdr:row>87</xdr:row>
      <xdr:rowOff>38100</xdr:rowOff>
    </xdr:from>
    <xdr:to>
      <xdr:col>0</xdr:col>
      <xdr:colOff>628650</xdr:colOff>
      <xdr:row>87</xdr:row>
      <xdr:rowOff>742950</xdr:rowOff>
    </xdr:to>
    <xdr:pic>
      <xdr:nvPicPr>
        <xdr:cNvPr id="2126" name="Рисунок 96" descr="bankssmild.png"/>
        <xdr:cNvPicPr>
          <a:picLocks noChangeAspect="1"/>
        </xdr:cNvPicPr>
      </xdr:nvPicPr>
      <xdr:blipFill>
        <a:blip xmlns:r="http://schemas.openxmlformats.org/officeDocument/2006/relationships" r:embed="rId80" cstate="print"/>
        <a:srcRect/>
        <a:stretch>
          <a:fillRect/>
        </a:stretch>
      </xdr:blipFill>
      <xdr:spPr bwMode="auto">
        <a:xfrm>
          <a:off x="180975" y="58045350"/>
          <a:ext cx="447675" cy="704850"/>
        </a:xfrm>
        <a:prstGeom prst="rect">
          <a:avLst/>
        </a:prstGeom>
        <a:noFill/>
        <a:ln w="9525">
          <a:noFill/>
          <a:miter lim="800000"/>
          <a:headEnd/>
          <a:tailEnd/>
        </a:ln>
      </xdr:spPr>
    </xdr:pic>
    <xdr:clientData/>
  </xdr:twoCellAnchor>
  <xdr:twoCellAnchor>
    <xdr:from>
      <xdr:col>0</xdr:col>
      <xdr:colOff>304800</xdr:colOff>
      <xdr:row>88</xdr:row>
      <xdr:rowOff>76200</xdr:rowOff>
    </xdr:from>
    <xdr:to>
      <xdr:col>0</xdr:col>
      <xdr:colOff>523875</xdr:colOff>
      <xdr:row>88</xdr:row>
      <xdr:rowOff>704850</xdr:rowOff>
    </xdr:to>
    <xdr:pic>
      <xdr:nvPicPr>
        <xdr:cNvPr id="2127" name="Рисунок 97" descr="beer_66286.jpg"/>
        <xdr:cNvPicPr>
          <a:picLocks noChangeAspect="1"/>
        </xdr:cNvPicPr>
      </xdr:nvPicPr>
      <xdr:blipFill>
        <a:blip xmlns:r="http://schemas.openxmlformats.org/officeDocument/2006/relationships" r:embed="rId81" cstate="print"/>
        <a:srcRect/>
        <a:stretch>
          <a:fillRect/>
        </a:stretch>
      </xdr:blipFill>
      <xdr:spPr bwMode="auto">
        <a:xfrm>
          <a:off x="304800" y="58845450"/>
          <a:ext cx="219075" cy="628650"/>
        </a:xfrm>
        <a:prstGeom prst="rect">
          <a:avLst/>
        </a:prstGeom>
        <a:noFill/>
        <a:ln w="9525">
          <a:noFill/>
          <a:miter lim="800000"/>
          <a:headEnd/>
          <a:tailEnd/>
        </a:ln>
      </xdr:spPr>
    </xdr:pic>
    <xdr:clientData/>
  </xdr:twoCellAnchor>
  <xdr:twoCellAnchor editAs="oneCell">
    <xdr:from>
      <xdr:col>0</xdr:col>
      <xdr:colOff>123825</xdr:colOff>
      <xdr:row>164</xdr:row>
      <xdr:rowOff>28575</xdr:rowOff>
    </xdr:from>
    <xdr:to>
      <xdr:col>0</xdr:col>
      <xdr:colOff>666750</xdr:colOff>
      <xdr:row>164</xdr:row>
      <xdr:rowOff>723900</xdr:rowOff>
    </xdr:to>
    <xdr:pic>
      <xdr:nvPicPr>
        <xdr:cNvPr id="2128" name="Picture 2"/>
        <xdr:cNvPicPr>
          <a:picLocks noChangeAspect="1" noChangeArrowheads="1"/>
        </xdr:cNvPicPr>
      </xdr:nvPicPr>
      <xdr:blipFill>
        <a:blip xmlns:r="http://schemas.openxmlformats.org/officeDocument/2006/relationships" r:embed="rId82" cstate="print"/>
        <a:srcRect/>
        <a:stretch>
          <a:fillRect/>
        </a:stretch>
      </xdr:blipFill>
      <xdr:spPr bwMode="auto">
        <a:xfrm>
          <a:off x="123825" y="94526100"/>
          <a:ext cx="542925" cy="695325"/>
        </a:xfrm>
        <a:prstGeom prst="rect">
          <a:avLst/>
        </a:prstGeom>
        <a:noFill/>
        <a:ln w="9525">
          <a:noFill/>
          <a:miter lim="800000"/>
          <a:headEnd/>
          <a:tailEnd/>
        </a:ln>
      </xdr:spPr>
    </xdr:pic>
    <xdr:clientData/>
  </xdr:twoCellAnchor>
  <xdr:twoCellAnchor editAs="oneCell">
    <xdr:from>
      <xdr:col>0</xdr:col>
      <xdr:colOff>247650</xdr:colOff>
      <xdr:row>97</xdr:row>
      <xdr:rowOff>19050</xdr:rowOff>
    </xdr:from>
    <xdr:to>
      <xdr:col>0</xdr:col>
      <xdr:colOff>438150</xdr:colOff>
      <xdr:row>97</xdr:row>
      <xdr:rowOff>600075</xdr:rowOff>
    </xdr:to>
    <xdr:pic>
      <xdr:nvPicPr>
        <xdr:cNvPr id="2129" name="Рисунок 99" descr="Barbe_Noire.JPG"/>
        <xdr:cNvPicPr>
          <a:picLocks noChangeAspect="1"/>
        </xdr:cNvPicPr>
      </xdr:nvPicPr>
      <xdr:blipFill>
        <a:blip xmlns:r="http://schemas.openxmlformats.org/officeDocument/2006/relationships" r:embed="rId83" cstate="print">
          <a:clrChange>
            <a:clrFrom>
              <a:srgbClr val="B3B4B6"/>
            </a:clrFrom>
            <a:clrTo>
              <a:srgbClr val="B3B4B6">
                <a:alpha val="0"/>
              </a:srgbClr>
            </a:clrTo>
          </a:clrChange>
        </a:blip>
        <a:srcRect/>
        <a:stretch>
          <a:fillRect/>
        </a:stretch>
      </xdr:blipFill>
      <xdr:spPr bwMode="auto">
        <a:xfrm>
          <a:off x="247650" y="61731525"/>
          <a:ext cx="190500" cy="581025"/>
        </a:xfrm>
        <a:prstGeom prst="rect">
          <a:avLst/>
        </a:prstGeom>
        <a:noFill/>
        <a:ln w="9525">
          <a:noFill/>
          <a:miter lim="800000"/>
          <a:headEnd/>
          <a:tailEnd/>
        </a:ln>
      </xdr:spPr>
    </xdr:pic>
    <xdr:clientData/>
  </xdr:twoCellAnchor>
  <xdr:twoCellAnchor editAs="oneCell">
    <xdr:from>
      <xdr:col>0</xdr:col>
      <xdr:colOff>247650</xdr:colOff>
      <xdr:row>98</xdr:row>
      <xdr:rowOff>0</xdr:rowOff>
    </xdr:from>
    <xdr:to>
      <xdr:col>0</xdr:col>
      <xdr:colOff>457200</xdr:colOff>
      <xdr:row>98</xdr:row>
      <xdr:rowOff>590550</xdr:rowOff>
    </xdr:to>
    <xdr:pic>
      <xdr:nvPicPr>
        <xdr:cNvPr id="2130" name="Рисунок 100" descr="Barbe_Ruby.JPG"/>
        <xdr:cNvPicPr>
          <a:picLocks noChangeAspect="1"/>
        </xdr:cNvPicPr>
      </xdr:nvPicPr>
      <xdr:blipFill>
        <a:blip xmlns:r="http://schemas.openxmlformats.org/officeDocument/2006/relationships" r:embed="rId84" cstate="print">
          <a:clrChange>
            <a:clrFrom>
              <a:srgbClr val="B2B4B3"/>
            </a:clrFrom>
            <a:clrTo>
              <a:srgbClr val="B2B4B3">
                <a:alpha val="0"/>
              </a:srgbClr>
            </a:clrTo>
          </a:clrChange>
        </a:blip>
        <a:srcRect/>
        <a:stretch>
          <a:fillRect/>
        </a:stretch>
      </xdr:blipFill>
      <xdr:spPr bwMode="auto">
        <a:xfrm>
          <a:off x="247650" y="62474475"/>
          <a:ext cx="209550" cy="590550"/>
        </a:xfrm>
        <a:prstGeom prst="rect">
          <a:avLst/>
        </a:prstGeom>
        <a:noFill/>
        <a:ln w="9525">
          <a:noFill/>
          <a:miter lim="800000"/>
          <a:headEnd/>
          <a:tailEnd/>
        </a:ln>
      </xdr:spPr>
    </xdr:pic>
    <xdr:clientData/>
  </xdr:twoCellAnchor>
  <xdr:twoCellAnchor editAs="oneCell">
    <xdr:from>
      <xdr:col>0</xdr:col>
      <xdr:colOff>180975</xdr:colOff>
      <xdr:row>100</xdr:row>
      <xdr:rowOff>0</xdr:rowOff>
    </xdr:from>
    <xdr:to>
      <xdr:col>0</xdr:col>
      <xdr:colOff>638175</xdr:colOff>
      <xdr:row>100</xdr:row>
      <xdr:rowOff>628650</xdr:rowOff>
    </xdr:to>
    <xdr:pic>
      <xdr:nvPicPr>
        <xdr:cNvPr id="2131" name="Рисунок 102" descr="Fles__glas_Cambrinus_Foto_Patrick.jpg"/>
        <xdr:cNvPicPr>
          <a:picLocks noChangeAspect="1"/>
        </xdr:cNvPicPr>
      </xdr:nvPicPr>
      <xdr:blipFill>
        <a:blip xmlns:r="http://schemas.openxmlformats.org/officeDocument/2006/relationships" r:embed="rId85" cstate="print">
          <a:clrChange>
            <a:clrFrom>
              <a:srgbClr val="EBE6E2"/>
            </a:clrFrom>
            <a:clrTo>
              <a:srgbClr val="EBE6E2">
                <a:alpha val="0"/>
              </a:srgbClr>
            </a:clrTo>
          </a:clrChange>
        </a:blip>
        <a:srcRect/>
        <a:stretch>
          <a:fillRect/>
        </a:stretch>
      </xdr:blipFill>
      <xdr:spPr bwMode="auto">
        <a:xfrm>
          <a:off x="180975" y="63998475"/>
          <a:ext cx="457200" cy="628650"/>
        </a:xfrm>
        <a:prstGeom prst="rect">
          <a:avLst/>
        </a:prstGeom>
        <a:noFill/>
        <a:ln w="9525">
          <a:noFill/>
          <a:miter lim="800000"/>
          <a:headEnd/>
          <a:tailEnd/>
        </a:ln>
      </xdr:spPr>
    </xdr:pic>
    <xdr:clientData/>
  </xdr:twoCellAnchor>
  <xdr:twoCellAnchor>
    <xdr:from>
      <xdr:col>0</xdr:col>
      <xdr:colOff>314325</xdr:colOff>
      <xdr:row>67</xdr:row>
      <xdr:rowOff>57150</xdr:rowOff>
    </xdr:from>
    <xdr:to>
      <xdr:col>0</xdr:col>
      <xdr:colOff>609600</xdr:colOff>
      <xdr:row>67</xdr:row>
      <xdr:rowOff>666750</xdr:rowOff>
    </xdr:to>
    <xdr:pic>
      <xdr:nvPicPr>
        <xdr:cNvPr id="2132" name="Picture 2"/>
        <xdr:cNvPicPr>
          <a:picLocks noChangeAspect="1" noChangeArrowheads="1"/>
        </xdr:cNvPicPr>
      </xdr:nvPicPr>
      <xdr:blipFill>
        <a:blip xmlns:r="http://schemas.openxmlformats.org/officeDocument/2006/relationships" r:embed="rId86" cstate="print">
          <a:clrChange>
            <a:clrFrom>
              <a:srgbClr val="FFFFFF"/>
            </a:clrFrom>
            <a:clrTo>
              <a:srgbClr val="FFFFFF">
                <a:alpha val="0"/>
              </a:srgbClr>
            </a:clrTo>
          </a:clrChange>
        </a:blip>
        <a:srcRect/>
        <a:stretch>
          <a:fillRect/>
        </a:stretch>
      </xdr:blipFill>
      <xdr:spPr bwMode="auto">
        <a:xfrm>
          <a:off x="314325" y="44634150"/>
          <a:ext cx="295275" cy="609600"/>
        </a:xfrm>
        <a:prstGeom prst="rect">
          <a:avLst/>
        </a:prstGeom>
        <a:noFill/>
        <a:ln w="9525">
          <a:noFill/>
          <a:miter lim="800000"/>
          <a:headEnd/>
          <a:tailEnd/>
        </a:ln>
      </xdr:spPr>
    </xdr:pic>
    <xdr:clientData/>
  </xdr:twoCellAnchor>
  <xdr:twoCellAnchor editAs="oneCell">
    <xdr:from>
      <xdr:col>0</xdr:col>
      <xdr:colOff>371475</xdr:colOff>
      <xdr:row>18</xdr:row>
      <xdr:rowOff>114300</xdr:rowOff>
    </xdr:from>
    <xdr:to>
      <xdr:col>0</xdr:col>
      <xdr:colOff>590550</xdr:colOff>
      <xdr:row>18</xdr:row>
      <xdr:rowOff>857250</xdr:rowOff>
    </xdr:to>
    <xdr:pic>
      <xdr:nvPicPr>
        <xdr:cNvPr id="2133" name="Рисунок 106" descr="infinium_152x515-1.png"/>
        <xdr:cNvPicPr>
          <a:picLocks noChangeAspect="1"/>
        </xdr:cNvPicPr>
      </xdr:nvPicPr>
      <xdr:blipFill>
        <a:blip xmlns:r="http://schemas.openxmlformats.org/officeDocument/2006/relationships" r:embed="rId87" cstate="print"/>
        <a:srcRect/>
        <a:stretch>
          <a:fillRect/>
        </a:stretch>
      </xdr:blipFill>
      <xdr:spPr bwMode="auto">
        <a:xfrm>
          <a:off x="371475" y="10639425"/>
          <a:ext cx="219075" cy="742950"/>
        </a:xfrm>
        <a:prstGeom prst="rect">
          <a:avLst/>
        </a:prstGeom>
        <a:noFill/>
        <a:ln w="9525">
          <a:noFill/>
          <a:miter lim="800000"/>
          <a:headEnd/>
          <a:tailEnd/>
        </a:ln>
      </xdr:spPr>
    </xdr:pic>
    <xdr:clientData/>
  </xdr:twoCellAnchor>
  <xdr:twoCellAnchor editAs="oneCell">
    <xdr:from>
      <xdr:col>0</xdr:col>
      <xdr:colOff>323850</xdr:colOff>
      <xdr:row>13</xdr:row>
      <xdr:rowOff>57150</xdr:rowOff>
    </xdr:from>
    <xdr:to>
      <xdr:col>0</xdr:col>
      <xdr:colOff>523875</xdr:colOff>
      <xdr:row>13</xdr:row>
      <xdr:rowOff>733425</xdr:rowOff>
    </xdr:to>
    <xdr:pic>
      <xdr:nvPicPr>
        <xdr:cNvPr id="2134" name="Рисунок 107" descr="Vitus_1169.png"/>
        <xdr:cNvPicPr>
          <a:picLocks noChangeAspect="1"/>
        </xdr:cNvPicPr>
      </xdr:nvPicPr>
      <xdr:blipFill>
        <a:blip xmlns:r="http://schemas.openxmlformats.org/officeDocument/2006/relationships" r:embed="rId88" cstate="print"/>
        <a:srcRect/>
        <a:stretch>
          <a:fillRect/>
        </a:stretch>
      </xdr:blipFill>
      <xdr:spPr bwMode="auto">
        <a:xfrm>
          <a:off x="323850" y="6772275"/>
          <a:ext cx="200025" cy="676275"/>
        </a:xfrm>
        <a:prstGeom prst="rect">
          <a:avLst/>
        </a:prstGeom>
        <a:noFill/>
        <a:ln w="9525">
          <a:noFill/>
          <a:miter lim="800000"/>
          <a:headEnd/>
          <a:tailEnd/>
        </a:ln>
      </xdr:spPr>
    </xdr:pic>
    <xdr:clientData/>
  </xdr:twoCellAnchor>
  <xdr:twoCellAnchor>
    <xdr:from>
      <xdr:col>0</xdr:col>
      <xdr:colOff>104775</xdr:colOff>
      <xdr:row>67</xdr:row>
      <xdr:rowOff>666750</xdr:rowOff>
    </xdr:from>
    <xdr:to>
      <xdr:col>0</xdr:col>
      <xdr:colOff>781050</xdr:colOff>
      <xdr:row>68</xdr:row>
      <xdr:rowOff>628650</xdr:rowOff>
    </xdr:to>
    <xdr:pic>
      <xdr:nvPicPr>
        <xdr:cNvPr id="2135" name="Рисунок 108" descr="Bengal-Lancer_660X710_v3.png"/>
        <xdr:cNvPicPr>
          <a:picLocks noChangeAspect="1"/>
        </xdr:cNvPicPr>
      </xdr:nvPicPr>
      <xdr:blipFill>
        <a:blip xmlns:r="http://schemas.openxmlformats.org/officeDocument/2006/relationships" r:embed="rId89" cstate="print"/>
        <a:srcRect/>
        <a:stretch>
          <a:fillRect/>
        </a:stretch>
      </xdr:blipFill>
      <xdr:spPr bwMode="auto">
        <a:xfrm>
          <a:off x="104775" y="45243750"/>
          <a:ext cx="676275" cy="723900"/>
        </a:xfrm>
        <a:prstGeom prst="rect">
          <a:avLst/>
        </a:prstGeom>
        <a:noFill/>
        <a:ln w="9525">
          <a:noFill/>
          <a:miter lim="800000"/>
          <a:headEnd/>
          <a:tailEnd/>
        </a:ln>
      </xdr:spPr>
    </xdr:pic>
    <xdr:clientData/>
  </xdr:twoCellAnchor>
  <xdr:twoCellAnchor>
    <xdr:from>
      <xdr:col>0</xdr:col>
      <xdr:colOff>342900</xdr:colOff>
      <xdr:row>74</xdr:row>
      <xdr:rowOff>47625</xdr:rowOff>
    </xdr:from>
    <xdr:to>
      <xdr:col>0</xdr:col>
      <xdr:colOff>552450</xdr:colOff>
      <xdr:row>74</xdr:row>
      <xdr:rowOff>647700</xdr:rowOff>
    </xdr:to>
    <xdr:pic>
      <xdr:nvPicPr>
        <xdr:cNvPr id="2136" name="Рисунок 110" descr="23.jpg"/>
        <xdr:cNvPicPr>
          <a:picLocks noChangeAspect="1"/>
        </xdr:cNvPicPr>
      </xdr:nvPicPr>
      <xdr:blipFill>
        <a:blip xmlns:r="http://schemas.openxmlformats.org/officeDocument/2006/relationships" r:embed="rId90" cstate="print"/>
        <a:srcRect/>
        <a:stretch>
          <a:fillRect/>
        </a:stretch>
      </xdr:blipFill>
      <xdr:spPr bwMode="auto">
        <a:xfrm>
          <a:off x="342900" y="49434750"/>
          <a:ext cx="209550" cy="600075"/>
        </a:xfrm>
        <a:prstGeom prst="rect">
          <a:avLst/>
        </a:prstGeom>
        <a:noFill/>
        <a:ln w="9525">
          <a:noFill/>
          <a:miter lim="800000"/>
          <a:headEnd/>
          <a:tailEnd/>
        </a:ln>
      </xdr:spPr>
    </xdr:pic>
    <xdr:clientData/>
  </xdr:twoCellAnchor>
  <xdr:twoCellAnchor>
    <xdr:from>
      <xdr:col>0</xdr:col>
      <xdr:colOff>304800</xdr:colOff>
      <xdr:row>76</xdr:row>
      <xdr:rowOff>19050</xdr:rowOff>
    </xdr:from>
    <xdr:to>
      <xdr:col>0</xdr:col>
      <xdr:colOff>552450</xdr:colOff>
      <xdr:row>76</xdr:row>
      <xdr:rowOff>695325</xdr:rowOff>
    </xdr:to>
    <xdr:pic>
      <xdr:nvPicPr>
        <xdr:cNvPr id="2137" name="Рисунок 111" descr="1.jpg"/>
        <xdr:cNvPicPr>
          <a:picLocks noChangeAspect="1"/>
        </xdr:cNvPicPr>
      </xdr:nvPicPr>
      <xdr:blipFill>
        <a:blip xmlns:r="http://schemas.openxmlformats.org/officeDocument/2006/relationships" r:embed="rId91" cstate="print"/>
        <a:srcRect/>
        <a:stretch>
          <a:fillRect/>
        </a:stretch>
      </xdr:blipFill>
      <xdr:spPr bwMode="auto">
        <a:xfrm>
          <a:off x="304800" y="50930175"/>
          <a:ext cx="247650" cy="676275"/>
        </a:xfrm>
        <a:prstGeom prst="rect">
          <a:avLst/>
        </a:prstGeom>
        <a:noFill/>
        <a:ln w="9525">
          <a:noFill/>
          <a:miter lim="800000"/>
          <a:headEnd/>
          <a:tailEnd/>
        </a:ln>
      </xdr:spPr>
    </xdr:pic>
    <xdr:clientData/>
  </xdr:twoCellAnchor>
  <xdr:twoCellAnchor>
    <xdr:from>
      <xdr:col>0</xdr:col>
      <xdr:colOff>333375</xdr:colOff>
      <xdr:row>75</xdr:row>
      <xdr:rowOff>19050</xdr:rowOff>
    </xdr:from>
    <xdr:to>
      <xdr:col>0</xdr:col>
      <xdr:colOff>552450</xdr:colOff>
      <xdr:row>75</xdr:row>
      <xdr:rowOff>657225</xdr:rowOff>
    </xdr:to>
    <xdr:pic>
      <xdr:nvPicPr>
        <xdr:cNvPr id="2138" name="Рисунок 112" descr="9.jpg"/>
        <xdr:cNvPicPr>
          <a:picLocks noChangeAspect="1"/>
        </xdr:cNvPicPr>
      </xdr:nvPicPr>
      <xdr:blipFill>
        <a:blip xmlns:r="http://schemas.openxmlformats.org/officeDocument/2006/relationships" r:embed="rId92" cstate="print"/>
        <a:srcRect/>
        <a:stretch>
          <a:fillRect/>
        </a:stretch>
      </xdr:blipFill>
      <xdr:spPr bwMode="auto">
        <a:xfrm>
          <a:off x="333375" y="50168175"/>
          <a:ext cx="219075" cy="638175"/>
        </a:xfrm>
        <a:prstGeom prst="rect">
          <a:avLst/>
        </a:prstGeom>
        <a:noFill/>
        <a:ln w="9525">
          <a:noFill/>
          <a:miter lim="800000"/>
          <a:headEnd/>
          <a:tailEnd/>
        </a:ln>
      </xdr:spPr>
    </xdr:pic>
    <xdr:clientData/>
  </xdr:twoCellAnchor>
  <xdr:twoCellAnchor>
    <xdr:from>
      <xdr:col>0</xdr:col>
      <xdr:colOff>304800</xdr:colOff>
      <xdr:row>77</xdr:row>
      <xdr:rowOff>95250</xdr:rowOff>
    </xdr:from>
    <xdr:to>
      <xdr:col>0</xdr:col>
      <xdr:colOff>485775</xdr:colOff>
      <xdr:row>77</xdr:row>
      <xdr:rowOff>647700</xdr:rowOff>
    </xdr:to>
    <xdr:pic>
      <xdr:nvPicPr>
        <xdr:cNvPr id="2139" name="Рисунок 113" descr="3.jpg"/>
        <xdr:cNvPicPr>
          <a:picLocks noChangeAspect="1"/>
        </xdr:cNvPicPr>
      </xdr:nvPicPr>
      <xdr:blipFill>
        <a:blip xmlns:r="http://schemas.openxmlformats.org/officeDocument/2006/relationships" r:embed="rId93" cstate="print"/>
        <a:srcRect/>
        <a:stretch>
          <a:fillRect/>
        </a:stretch>
      </xdr:blipFill>
      <xdr:spPr bwMode="auto">
        <a:xfrm>
          <a:off x="304800" y="51768375"/>
          <a:ext cx="180975" cy="552450"/>
        </a:xfrm>
        <a:prstGeom prst="rect">
          <a:avLst/>
        </a:prstGeom>
        <a:noFill/>
        <a:ln w="9525">
          <a:noFill/>
          <a:miter lim="800000"/>
          <a:headEnd/>
          <a:tailEnd/>
        </a:ln>
      </xdr:spPr>
    </xdr:pic>
    <xdr:clientData/>
  </xdr:twoCellAnchor>
  <xdr:twoCellAnchor>
    <xdr:from>
      <xdr:col>0</xdr:col>
      <xdr:colOff>285750</xdr:colOff>
      <xdr:row>78</xdr:row>
      <xdr:rowOff>28575</xdr:rowOff>
    </xdr:from>
    <xdr:to>
      <xdr:col>0</xdr:col>
      <xdr:colOff>495300</xdr:colOff>
      <xdr:row>78</xdr:row>
      <xdr:rowOff>647700</xdr:rowOff>
    </xdr:to>
    <xdr:pic>
      <xdr:nvPicPr>
        <xdr:cNvPr id="2140" name="Рисунок 114" descr="7.jpg"/>
        <xdr:cNvPicPr>
          <a:picLocks noChangeAspect="1"/>
        </xdr:cNvPicPr>
      </xdr:nvPicPr>
      <xdr:blipFill>
        <a:blip xmlns:r="http://schemas.openxmlformats.org/officeDocument/2006/relationships" r:embed="rId94" cstate="print"/>
        <a:srcRect/>
        <a:stretch>
          <a:fillRect/>
        </a:stretch>
      </xdr:blipFill>
      <xdr:spPr bwMode="auto">
        <a:xfrm>
          <a:off x="285750" y="52463700"/>
          <a:ext cx="209550" cy="619125"/>
        </a:xfrm>
        <a:prstGeom prst="rect">
          <a:avLst/>
        </a:prstGeom>
        <a:noFill/>
        <a:ln w="9525">
          <a:noFill/>
          <a:miter lim="800000"/>
          <a:headEnd/>
          <a:tailEnd/>
        </a:ln>
      </xdr:spPr>
    </xdr:pic>
    <xdr:clientData/>
  </xdr:twoCellAnchor>
  <xdr:twoCellAnchor editAs="oneCell">
    <xdr:from>
      <xdr:col>0</xdr:col>
      <xdr:colOff>238125</xdr:colOff>
      <xdr:row>121</xdr:row>
      <xdr:rowOff>0</xdr:rowOff>
    </xdr:from>
    <xdr:to>
      <xdr:col>0</xdr:col>
      <xdr:colOff>676275</xdr:colOff>
      <xdr:row>121</xdr:row>
      <xdr:rowOff>571500</xdr:rowOff>
    </xdr:to>
    <xdr:pic>
      <xdr:nvPicPr>
        <xdr:cNvPr id="2141" name="Bild 35"/>
        <xdr:cNvPicPr>
          <a:picLocks noChangeAspect="1"/>
        </xdr:cNvPicPr>
      </xdr:nvPicPr>
      <xdr:blipFill>
        <a:blip xmlns:r="http://schemas.openxmlformats.org/officeDocument/2006/relationships" r:embed="rId95" cstate="print"/>
        <a:srcRect/>
        <a:stretch>
          <a:fillRect/>
        </a:stretch>
      </xdr:blipFill>
      <xdr:spPr bwMode="auto">
        <a:xfrm>
          <a:off x="238125" y="73704450"/>
          <a:ext cx="438150" cy="571500"/>
        </a:xfrm>
        <a:prstGeom prst="rect">
          <a:avLst/>
        </a:prstGeom>
        <a:noFill/>
        <a:ln w="9525">
          <a:noFill/>
          <a:miter lim="800000"/>
          <a:headEnd/>
          <a:tailEnd/>
        </a:ln>
      </xdr:spPr>
    </xdr:pic>
    <xdr:clientData/>
  </xdr:twoCellAnchor>
  <xdr:twoCellAnchor editAs="oneCell">
    <xdr:from>
      <xdr:col>0</xdr:col>
      <xdr:colOff>228600</xdr:colOff>
      <xdr:row>96</xdr:row>
      <xdr:rowOff>76200</xdr:rowOff>
    </xdr:from>
    <xdr:to>
      <xdr:col>0</xdr:col>
      <xdr:colOff>561975</xdr:colOff>
      <xdr:row>96</xdr:row>
      <xdr:rowOff>533400</xdr:rowOff>
    </xdr:to>
    <xdr:pic>
      <xdr:nvPicPr>
        <xdr:cNvPr id="2142" name="Bild 50"/>
        <xdr:cNvPicPr>
          <a:picLocks noChangeAspect="1"/>
        </xdr:cNvPicPr>
      </xdr:nvPicPr>
      <xdr:blipFill>
        <a:blip xmlns:r="http://schemas.openxmlformats.org/officeDocument/2006/relationships" r:embed="rId96" cstate="print"/>
        <a:srcRect t="-2"/>
        <a:stretch>
          <a:fillRect/>
        </a:stretch>
      </xdr:blipFill>
      <xdr:spPr bwMode="auto">
        <a:xfrm>
          <a:off x="228600" y="61026675"/>
          <a:ext cx="333375" cy="457200"/>
        </a:xfrm>
        <a:prstGeom prst="rect">
          <a:avLst/>
        </a:prstGeom>
        <a:noFill/>
        <a:ln w="9525">
          <a:noFill/>
          <a:miter lim="800000"/>
          <a:headEnd/>
          <a:tailEnd/>
        </a:ln>
      </xdr:spPr>
    </xdr:pic>
    <xdr:clientData/>
  </xdr:twoCellAnchor>
  <xdr:twoCellAnchor editAs="oneCell">
    <xdr:from>
      <xdr:col>0</xdr:col>
      <xdr:colOff>171450</xdr:colOff>
      <xdr:row>99</xdr:row>
      <xdr:rowOff>66675</xdr:rowOff>
    </xdr:from>
    <xdr:to>
      <xdr:col>0</xdr:col>
      <xdr:colOff>523875</xdr:colOff>
      <xdr:row>99</xdr:row>
      <xdr:rowOff>590550</xdr:rowOff>
    </xdr:to>
    <xdr:pic>
      <xdr:nvPicPr>
        <xdr:cNvPr id="2143" name="Bild 43"/>
        <xdr:cNvPicPr>
          <a:picLocks noChangeAspect="1"/>
        </xdr:cNvPicPr>
      </xdr:nvPicPr>
      <xdr:blipFill>
        <a:blip xmlns:r="http://schemas.openxmlformats.org/officeDocument/2006/relationships" r:embed="rId97" cstate="print"/>
        <a:srcRect/>
        <a:stretch>
          <a:fillRect/>
        </a:stretch>
      </xdr:blipFill>
      <xdr:spPr bwMode="auto">
        <a:xfrm>
          <a:off x="171450" y="63303150"/>
          <a:ext cx="352425" cy="523875"/>
        </a:xfrm>
        <a:prstGeom prst="rect">
          <a:avLst/>
        </a:prstGeom>
        <a:noFill/>
        <a:ln w="9525">
          <a:noFill/>
          <a:miter lim="800000"/>
          <a:headEnd/>
          <a:tailEnd/>
        </a:ln>
      </xdr:spPr>
    </xdr:pic>
    <xdr:clientData/>
  </xdr:twoCellAnchor>
  <xdr:twoCellAnchor editAs="oneCell">
    <xdr:from>
      <xdr:col>0</xdr:col>
      <xdr:colOff>200025</xdr:colOff>
      <xdr:row>101</xdr:row>
      <xdr:rowOff>47625</xdr:rowOff>
    </xdr:from>
    <xdr:to>
      <xdr:col>0</xdr:col>
      <xdr:colOff>561975</xdr:colOff>
      <xdr:row>101</xdr:row>
      <xdr:rowOff>600075</xdr:rowOff>
    </xdr:to>
    <xdr:pic>
      <xdr:nvPicPr>
        <xdr:cNvPr id="2144" name="Bild 59"/>
        <xdr:cNvPicPr>
          <a:picLocks noChangeAspect="1"/>
        </xdr:cNvPicPr>
      </xdr:nvPicPr>
      <xdr:blipFill>
        <a:blip xmlns:r="http://schemas.openxmlformats.org/officeDocument/2006/relationships" r:embed="rId98" cstate="print"/>
        <a:srcRect/>
        <a:stretch>
          <a:fillRect/>
        </a:stretch>
      </xdr:blipFill>
      <xdr:spPr bwMode="auto">
        <a:xfrm>
          <a:off x="200025" y="64808100"/>
          <a:ext cx="361950" cy="552450"/>
        </a:xfrm>
        <a:prstGeom prst="rect">
          <a:avLst/>
        </a:prstGeom>
        <a:noFill/>
        <a:ln w="9525">
          <a:noFill/>
          <a:miter lim="800000"/>
          <a:headEnd/>
          <a:tailEnd/>
        </a:ln>
      </xdr:spPr>
    </xdr:pic>
    <xdr:clientData/>
  </xdr:twoCellAnchor>
  <xdr:twoCellAnchor editAs="oneCell">
    <xdr:from>
      <xdr:col>0</xdr:col>
      <xdr:colOff>133350</xdr:colOff>
      <xdr:row>102</xdr:row>
      <xdr:rowOff>19050</xdr:rowOff>
    </xdr:from>
    <xdr:to>
      <xdr:col>0</xdr:col>
      <xdr:colOff>619125</xdr:colOff>
      <xdr:row>102</xdr:row>
      <xdr:rowOff>619125</xdr:rowOff>
    </xdr:to>
    <xdr:pic>
      <xdr:nvPicPr>
        <xdr:cNvPr id="2145" name="Bild 60"/>
        <xdr:cNvPicPr>
          <a:picLocks noChangeAspect="1"/>
        </xdr:cNvPicPr>
      </xdr:nvPicPr>
      <xdr:blipFill>
        <a:blip xmlns:r="http://schemas.openxmlformats.org/officeDocument/2006/relationships" r:embed="rId99" cstate="print"/>
        <a:srcRect/>
        <a:stretch>
          <a:fillRect/>
        </a:stretch>
      </xdr:blipFill>
      <xdr:spPr bwMode="auto">
        <a:xfrm>
          <a:off x="133350" y="65541525"/>
          <a:ext cx="485775" cy="600075"/>
        </a:xfrm>
        <a:prstGeom prst="rect">
          <a:avLst/>
        </a:prstGeom>
        <a:noFill/>
        <a:ln w="9525">
          <a:noFill/>
          <a:miter lim="800000"/>
          <a:headEnd/>
          <a:tailEnd/>
        </a:ln>
      </xdr:spPr>
    </xdr:pic>
    <xdr:clientData/>
  </xdr:twoCellAnchor>
  <xdr:twoCellAnchor editAs="oneCell">
    <xdr:from>
      <xdr:col>0</xdr:col>
      <xdr:colOff>171450</xdr:colOff>
      <xdr:row>103</xdr:row>
      <xdr:rowOff>38100</xdr:rowOff>
    </xdr:from>
    <xdr:to>
      <xdr:col>0</xdr:col>
      <xdr:colOff>628650</xdr:colOff>
      <xdr:row>103</xdr:row>
      <xdr:rowOff>619125</xdr:rowOff>
    </xdr:to>
    <xdr:pic>
      <xdr:nvPicPr>
        <xdr:cNvPr id="2146" name="Bild 2047"/>
        <xdr:cNvPicPr>
          <a:picLocks noChangeAspect="1"/>
        </xdr:cNvPicPr>
      </xdr:nvPicPr>
      <xdr:blipFill>
        <a:blip xmlns:r="http://schemas.openxmlformats.org/officeDocument/2006/relationships" r:embed="rId100" cstate="print"/>
        <a:srcRect/>
        <a:stretch>
          <a:fillRect/>
        </a:stretch>
      </xdr:blipFill>
      <xdr:spPr bwMode="auto">
        <a:xfrm>
          <a:off x="171450" y="66322575"/>
          <a:ext cx="457200" cy="581025"/>
        </a:xfrm>
        <a:prstGeom prst="rect">
          <a:avLst/>
        </a:prstGeom>
        <a:noFill/>
        <a:ln w="9525">
          <a:noFill/>
          <a:miter lim="800000"/>
          <a:headEnd/>
          <a:tailEnd/>
        </a:ln>
      </xdr:spPr>
    </xdr:pic>
    <xdr:clientData/>
  </xdr:twoCellAnchor>
  <xdr:twoCellAnchor>
    <xdr:from>
      <xdr:col>0</xdr:col>
      <xdr:colOff>228600</xdr:colOff>
      <xdr:row>27</xdr:row>
      <xdr:rowOff>47625</xdr:rowOff>
    </xdr:from>
    <xdr:to>
      <xdr:col>0</xdr:col>
      <xdr:colOff>581025</xdr:colOff>
      <xdr:row>27</xdr:row>
      <xdr:rowOff>723900</xdr:rowOff>
    </xdr:to>
    <xdr:pic>
      <xdr:nvPicPr>
        <xdr:cNvPr id="2147" name="Bild 9"/>
        <xdr:cNvPicPr>
          <a:picLocks noChangeAspect="1"/>
        </xdr:cNvPicPr>
      </xdr:nvPicPr>
      <xdr:blipFill>
        <a:blip xmlns:r="http://schemas.openxmlformats.org/officeDocument/2006/relationships" r:embed="rId101" cstate="print"/>
        <a:srcRect/>
        <a:stretch>
          <a:fillRect/>
        </a:stretch>
      </xdr:blipFill>
      <xdr:spPr bwMode="auto">
        <a:xfrm>
          <a:off x="228600" y="17192625"/>
          <a:ext cx="352425" cy="676275"/>
        </a:xfrm>
        <a:prstGeom prst="rect">
          <a:avLst/>
        </a:prstGeom>
        <a:noFill/>
        <a:ln w="9525">
          <a:noFill/>
          <a:miter lim="800000"/>
          <a:headEnd/>
          <a:tailEnd/>
        </a:ln>
      </xdr:spPr>
    </xdr:pic>
    <xdr:clientData/>
  </xdr:twoCellAnchor>
  <xdr:twoCellAnchor>
    <xdr:from>
      <xdr:col>0</xdr:col>
      <xdr:colOff>180975</xdr:colOff>
      <xdr:row>28</xdr:row>
      <xdr:rowOff>66675</xdr:rowOff>
    </xdr:from>
    <xdr:to>
      <xdr:col>0</xdr:col>
      <xdr:colOff>647700</xdr:colOff>
      <xdr:row>29</xdr:row>
      <xdr:rowOff>57150</xdr:rowOff>
    </xdr:to>
    <xdr:pic>
      <xdr:nvPicPr>
        <xdr:cNvPr id="2148" name="Bild 37"/>
        <xdr:cNvPicPr>
          <a:picLocks noChangeAspect="1"/>
        </xdr:cNvPicPr>
      </xdr:nvPicPr>
      <xdr:blipFill>
        <a:blip xmlns:r="http://schemas.openxmlformats.org/officeDocument/2006/relationships" r:embed="rId102" cstate="print"/>
        <a:srcRect/>
        <a:stretch>
          <a:fillRect/>
        </a:stretch>
      </xdr:blipFill>
      <xdr:spPr bwMode="auto">
        <a:xfrm>
          <a:off x="180975" y="18021300"/>
          <a:ext cx="466725" cy="657225"/>
        </a:xfrm>
        <a:prstGeom prst="rect">
          <a:avLst/>
        </a:prstGeom>
        <a:noFill/>
        <a:ln w="9525">
          <a:noFill/>
          <a:miter lim="800000"/>
          <a:headEnd/>
          <a:tailEnd/>
        </a:ln>
      </xdr:spPr>
    </xdr:pic>
    <xdr:clientData/>
  </xdr:twoCellAnchor>
  <xdr:twoCellAnchor editAs="oneCell">
    <xdr:from>
      <xdr:col>0</xdr:col>
      <xdr:colOff>28575</xdr:colOff>
      <xdr:row>144</xdr:row>
      <xdr:rowOff>9525</xdr:rowOff>
    </xdr:from>
    <xdr:to>
      <xdr:col>0</xdr:col>
      <xdr:colOff>581025</xdr:colOff>
      <xdr:row>144</xdr:row>
      <xdr:rowOff>752475</xdr:rowOff>
    </xdr:to>
    <xdr:pic>
      <xdr:nvPicPr>
        <xdr:cNvPr id="2149" name="Рисунок 122" descr="винтаж.png"/>
        <xdr:cNvPicPr>
          <a:picLocks noChangeAspect="1"/>
        </xdr:cNvPicPr>
      </xdr:nvPicPr>
      <xdr:blipFill>
        <a:blip xmlns:r="http://schemas.openxmlformats.org/officeDocument/2006/relationships" r:embed="rId103" cstate="print"/>
        <a:srcRect/>
        <a:stretch>
          <a:fillRect/>
        </a:stretch>
      </xdr:blipFill>
      <xdr:spPr bwMode="auto">
        <a:xfrm>
          <a:off x="28575" y="84820125"/>
          <a:ext cx="552450" cy="742950"/>
        </a:xfrm>
        <a:prstGeom prst="rect">
          <a:avLst/>
        </a:prstGeom>
        <a:noFill/>
        <a:ln w="9525">
          <a:noFill/>
          <a:miter lim="800000"/>
          <a:headEnd/>
          <a:tailEnd/>
        </a:ln>
      </xdr:spPr>
    </xdr:pic>
    <xdr:clientData/>
  </xdr:twoCellAnchor>
  <xdr:twoCellAnchor editAs="oneCell">
    <xdr:from>
      <xdr:col>0</xdr:col>
      <xdr:colOff>238125</xdr:colOff>
      <xdr:row>142</xdr:row>
      <xdr:rowOff>85725</xdr:rowOff>
    </xdr:from>
    <xdr:to>
      <xdr:col>0</xdr:col>
      <xdr:colOff>619125</xdr:colOff>
      <xdr:row>143</xdr:row>
      <xdr:rowOff>361950</xdr:rowOff>
    </xdr:to>
    <xdr:pic>
      <xdr:nvPicPr>
        <xdr:cNvPr id="2150" name="Рисунок 124" descr="россо.png"/>
        <xdr:cNvPicPr>
          <a:picLocks noChangeAspect="1"/>
        </xdr:cNvPicPr>
      </xdr:nvPicPr>
      <xdr:blipFill>
        <a:blip xmlns:r="http://schemas.openxmlformats.org/officeDocument/2006/relationships" r:embed="rId104" cstate="print"/>
        <a:srcRect/>
        <a:stretch>
          <a:fillRect/>
        </a:stretch>
      </xdr:blipFill>
      <xdr:spPr bwMode="auto">
        <a:xfrm>
          <a:off x="238125" y="84134325"/>
          <a:ext cx="381000" cy="647700"/>
        </a:xfrm>
        <a:prstGeom prst="rect">
          <a:avLst/>
        </a:prstGeom>
        <a:noFill/>
        <a:ln w="9525">
          <a:noFill/>
          <a:miter lim="800000"/>
          <a:headEnd/>
          <a:tailEnd/>
        </a:ln>
      </xdr:spPr>
    </xdr:pic>
    <xdr:clientData/>
  </xdr:twoCellAnchor>
  <xdr:twoCellAnchor>
    <xdr:from>
      <xdr:col>0</xdr:col>
      <xdr:colOff>342900</xdr:colOff>
      <xdr:row>32</xdr:row>
      <xdr:rowOff>76200</xdr:rowOff>
    </xdr:from>
    <xdr:to>
      <xdr:col>0</xdr:col>
      <xdr:colOff>514350</xdr:colOff>
      <xdr:row>32</xdr:row>
      <xdr:rowOff>714375</xdr:rowOff>
    </xdr:to>
    <xdr:pic>
      <xdr:nvPicPr>
        <xdr:cNvPr id="2151" name="Picture 1" descr="Купить пиво Schneider Aventinus Weizen Eisbock / Шнайдер Авентинус Вайцен Айсбок"/>
        <xdr:cNvPicPr>
          <a:picLocks noChangeAspect="1" noChangeArrowheads="1"/>
        </xdr:cNvPicPr>
      </xdr:nvPicPr>
      <xdr:blipFill>
        <a:blip xmlns:r="http://schemas.openxmlformats.org/officeDocument/2006/relationships" r:embed="rId105" cstate="print"/>
        <a:srcRect/>
        <a:stretch>
          <a:fillRect/>
        </a:stretch>
      </xdr:blipFill>
      <xdr:spPr bwMode="auto">
        <a:xfrm>
          <a:off x="342900" y="20545425"/>
          <a:ext cx="171450" cy="638175"/>
        </a:xfrm>
        <a:prstGeom prst="rect">
          <a:avLst/>
        </a:prstGeom>
        <a:noFill/>
        <a:ln w="9525">
          <a:noFill/>
          <a:miter lim="800000"/>
          <a:headEnd/>
          <a:tailEnd/>
        </a:ln>
      </xdr:spPr>
    </xdr:pic>
    <xdr:clientData/>
  </xdr:twoCellAnchor>
  <xdr:twoCellAnchor>
    <xdr:from>
      <xdr:col>0</xdr:col>
      <xdr:colOff>0</xdr:colOff>
      <xdr:row>69</xdr:row>
      <xdr:rowOff>0</xdr:rowOff>
    </xdr:from>
    <xdr:to>
      <xdr:col>0</xdr:col>
      <xdr:colOff>723900</xdr:colOff>
      <xdr:row>70</xdr:row>
      <xdr:rowOff>19050</xdr:rowOff>
    </xdr:to>
    <xdr:pic>
      <xdr:nvPicPr>
        <xdr:cNvPr id="2152" name="Picture 2" descr="http://www.beerstar.ru/upload/resize_cache/iblock/961/250_480_1/961a59184eaa4645d985f80ed6aa8e85.png"/>
        <xdr:cNvPicPr>
          <a:picLocks noChangeAspect="1" noChangeArrowheads="1"/>
        </xdr:cNvPicPr>
      </xdr:nvPicPr>
      <xdr:blipFill>
        <a:blip xmlns:r="http://schemas.openxmlformats.org/officeDocument/2006/relationships" r:embed="rId106" cstate="print"/>
        <a:srcRect/>
        <a:stretch>
          <a:fillRect/>
        </a:stretch>
      </xdr:blipFill>
      <xdr:spPr bwMode="auto">
        <a:xfrm>
          <a:off x="0" y="46101000"/>
          <a:ext cx="723900" cy="781050"/>
        </a:xfrm>
        <a:prstGeom prst="rect">
          <a:avLst/>
        </a:prstGeom>
        <a:noFill/>
        <a:ln w="9525">
          <a:noFill/>
          <a:miter lim="800000"/>
          <a:headEnd/>
          <a:tailEnd/>
        </a:ln>
      </xdr:spPr>
    </xdr:pic>
    <xdr:clientData/>
  </xdr:twoCellAnchor>
  <xdr:twoCellAnchor>
    <xdr:from>
      <xdr:col>0</xdr:col>
      <xdr:colOff>123825</xdr:colOff>
      <xdr:row>72</xdr:row>
      <xdr:rowOff>19050</xdr:rowOff>
    </xdr:from>
    <xdr:to>
      <xdr:col>0</xdr:col>
      <xdr:colOff>742950</xdr:colOff>
      <xdr:row>72</xdr:row>
      <xdr:rowOff>685800</xdr:rowOff>
    </xdr:to>
    <xdr:pic>
      <xdr:nvPicPr>
        <xdr:cNvPr id="2153" name="Picture 3" descr="http://www.beerstar.ru/upload/resize_cache/iblock/fd4/250_480_1/fd4dda76bf662169202fa743ea46424a.png"/>
        <xdr:cNvPicPr>
          <a:picLocks noChangeAspect="1" noChangeArrowheads="1"/>
        </xdr:cNvPicPr>
      </xdr:nvPicPr>
      <xdr:blipFill>
        <a:blip xmlns:r="http://schemas.openxmlformats.org/officeDocument/2006/relationships" r:embed="rId107" cstate="print"/>
        <a:srcRect/>
        <a:stretch>
          <a:fillRect/>
        </a:stretch>
      </xdr:blipFill>
      <xdr:spPr bwMode="auto">
        <a:xfrm>
          <a:off x="123825" y="48406050"/>
          <a:ext cx="619125" cy="666750"/>
        </a:xfrm>
        <a:prstGeom prst="rect">
          <a:avLst/>
        </a:prstGeom>
        <a:noFill/>
        <a:ln w="9525">
          <a:noFill/>
          <a:miter lim="800000"/>
          <a:headEnd/>
          <a:tailEnd/>
        </a:ln>
      </xdr:spPr>
    </xdr:pic>
    <xdr:clientData/>
  </xdr:twoCellAnchor>
  <xdr:twoCellAnchor editAs="oneCell">
    <xdr:from>
      <xdr:col>0</xdr:col>
      <xdr:colOff>161925</xdr:colOff>
      <xdr:row>145</xdr:row>
      <xdr:rowOff>171450</xdr:rowOff>
    </xdr:from>
    <xdr:to>
      <xdr:col>0</xdr:col>
      <xdr:colOff>657225</xdr:colOff>
      <xdr:row>146</xdr:row>
      <xdr:rowOff>447675</xdr:rowOff>
    </xdr:to>
    <xdr:pic>
      <xdr:nvPicPr>
        <xdr:cNvPr id="2154" name="Picture 1024" descr="http://www.beerstar.ru/upload/resize_cache/iblock/c7d/250_480_1/c7d45598e9c6a4d57ef1da309f362782.png"/>
        <xdr:cNvPicPr>
          <a:picLocks noChangeAspect="1" noChangeArrowheads="1"/>
        </xdr:cNvPicPr>
      </xdr:nvPicPr>
      <xdr:blipFill>
        <a:blip xmlns:r="http://schemas.openxmlformats.org/officeDocument/2006/relationships" r:embed="rId108" cstate="print"/>
        <a:srcRect/>
        <a:stretch>
          <a:fillRect/>
        </a:stretch>
      </xdr:blipFill>
      <xdr:spPr bwMode="auto">
        <a:xfrm>
          <a:off x="161925" y="85763100"/>
          <a:ext cx="495300" cy="866775"/>
        </a:xfrm>
        <a:prstGeom prst="rect">
          <a:avLst/>
        </a:prstGeom>
        <a:noFill/>
        <a:ln w="9525">
          <a:noFill/>
          <a:miter lim="800000"/>
          <a:headEnd/>
          <a:tailEnd/>
        </a:ln>
      </xdr:spPr>
    </xdr:pic>
    <xdr:clientData/>
  </xdr:twoCellAnchor>
  <xdr:twoCellAnchor editAs="oneCell">
    <xdr:from>
      <xdr:col>0</xdr:col>
      <xdr:colOff>0</xdr:colOff>
      <xdr:row>14</xdr:row>
      <xdr:rowOff>19050</xdr:rowOff>
    </xdr:from>
    <xdr:to>
      <xdr:col>1</xdr:col>
      <xdr:colOff>104775</xdr:colOff>
      <xdr:row>14</xdr:row>
      <xdr:rowOff>695325</xdr:rowOff>
    </xdr:to>
    <xdr:pic>
      <xdr:nvPicPr>
        <xdr:cNvPr id="2155" name="Picture 1" descr="пиво Weihenstephan Korbinian"/>
        <xdr:cNvPicPr>
          <a:picLocks noChangeAspect="1" noChangeArrowheads="1"/>
        </xdr:cNvPicPr>
      </xdr:nvPicPr>
      <xdr:blipFill>
        <a:blip xmlns:r="http://schemas.openxmlformats.org/officeDocument/2006/relationships" r:embed="rId109" cstate="print"/>
        <a:srcRect/>
        <a:stretch>
          <a:fillRect/>
        </a:stretch>
      </xdr:blipFill>
      <xdr:spPr bwMode="auto">
        <a:xfrm>
          <a:off x="0" y="7496175"/>
          <a:ext cx="1000125" cy="676275"/>
        </a:xfrm>
        <a:prstGeom prst="rect">
          <a:avLst/>
        </a:prstGeom>
        <a:noFill/>
        <a:ln w="9525">
          <a:noFill/>
          <a:miter lim="800000"/>
          <a:headEnd/>
          <a:tailEnd/>
        </a:ln>
      </xdr:spPr>
    </xdr:pic>
    <xdr:clientData/>
  </xdr:twoCellAnchor>
  <xdr:twoCellAnchor editAs="oneCell">
    <xdr:from>
      <xdr:col>0</xdr:col>
      <xdr:colOff>381000</xdr:colOff>
      <xdr:row>15</xdr:row>
      <xdr:rowOff>19050</xdr:rowOff>
    </xdr:from>
    <xdr:to>
      <xdr:col>0</xdr:col>
      <xdr:colOff>581025</xdr:colOff>
      <xdr:row>15</xdr:row>
      <xdr:rowOff>704850</xdr:rowOff>
    </xdr:to>
    <xdr:pic>
      <xdr:nvPicPr>
        <xdr:cNvPr id="2156" name="Picture 1" descr="Weihenstephaner Original Alkoholfrei"/>
        <xdr:cNvPicPr>
          <a:picLocks noChangeAspect="1" noChangeArrowheads="1"/>
        </xdr:cNvPicPr>
      </xdr:nvPicPr>
      <xdr:blipFill>
        <a:blip xmlns:r="http://schemas.openxmlformats.org/officeDocument/2006/relationships" r:embed="rId110" cstate="print"/>
        <a:srcRect/>
        <a:stretch>
          <a:fillRect/>
        </a:stretch>
      </xdr:blipFill>
      <xdr:spPr bwMode="auto">
        <a:xfrm>
          <a:off x="381000" y="8258175"/>
          <a:ext cx="200025" cy="685800"/>
        </a:xfrm>
        <a:prstGeom prst="rect">
          <a:avLst/>
        </a:prstGeom>
        <a:noFill/>
        <a:ln w="9525">
          <a:noFill/>
          <a:miter lim="800000"/>
          <a:headEnd/>
          <a:tailEnd/>
        </a:ln>
      </xdr:spPr>
    </xdr:pic>
    <xdr:clientData/>
  </xdr:twoCellAnchor>
  <xdr:twoCellAnchor editAs="oneCell">
    <xdr:from>
      <xdr:col>0</xdr:col>
      <xdr:colOff>304800</xdr:colOff>
      <xdr:row>16</xdr:row>
      <xdr:rowOff>657225</xdr:rowOff>
    </xdr:from>
    <xdr:to>
      <xdr:col>0</xdr:col>
      <xdr:colOff>638175</xdr:colOff>
      <xdr:row>18</xdr:row>
      <xdr:rowOff>28575</xdr:rowOff>
    </xdr:to>
    <xdr:pic>
      <xdr:nvPicPr>
        <xdr:cNvPr id="2157" name="Picture 2" descr="http://www.weihenstephaner.com/images/uploads/widget-beer-slider/kristallweissbier_150x4001.png"/>
        <xdr:cNvPicPr>
          <a:picLocks noChangeAspect="1" noChangeArrowheads="1"/>
        </xdr:cNvPicPr>
      </xdr:nvPicPr>
      <xdr:blipFill>
        <a:blip xmlns:r="http://schemas.openxmlformats.org/officeDocument/2006/relationships" r:embed="rId111" cstate="print"/>
        <a:srcRect/>
        <a:stretch>
          <a:fillRect/>
        </a:stretch>
      </xdr:blipFill>
      <xdr:spPr bwMode="auto">
        <a:xfrm>
          <a:off x="304800" y="9658350"/>
          <a:ext cx="333375" cy="895350"/>
        </a:xfrm>
        <a:prstGeom prst="rect">
          <a:avLst/>
        </a:prstGeom>
        <a:noFill/>
        <a:ln w="9525">
          <a:noFill/>
          <a:miter lim="800000"/>
          <a:headEnd/>
          <a:tailEnd/>
        </a:ln>
      </xdr:spPr>
    </xdr:pic>
    <xdr:clientData/>
  </xdr:twoCellAnchor>
  <xdr:twoCellAnchor editAs="oneCell">
    <xdr:from>
      <xdr:col>0</xdr:col>
      <xdr:colOff>238125</xdr:colOff>
      <xdr:row>16</xdr:row>
      <xdr:rowOff>9525</xdr:rowOff>
    </xdr:from>
    <xdr:to>
      <xdr:col>0</xdr:col>
      <xdr:colOff>781050</xdr:colOff>
      <xdr:row>17</xdr:row>
      <xdr:rowOff>0</xdr:rowOff>
    </xdr:to>
    <xdr:pic>
      <xdr:nvPicPr>
        <xdr:cNvPr id="2158" name="Bild 5"/>
        <xdr:cNvPicPr>
          <a:picLocks noChangeAspect="1"/>
        </xdr:cNvPicPr>
      </xdr:nvPicPr>
      <xdr:blipFill>
        <a:blip xmlns:r="http://schemas.openxmlformats.org/officeDocument/2006/relationships" r:embed="rId112" cstate="print"/>
        <a:srcRect/>
        <a:stretch>
          <a:fillRect/>
        </a:stretch>
      </xdr:blipFill>
      <xdr:spPr bwMode="auto">
        <a:xfrm>
          <a:off x="238125" y="9010650"/>
          <a:ext cx="542925" cy="752475"/>
        </a:xfrm>
        <a:prstGeom prst="rect">
          <a:avLst/>
        </a:prstGeom>
        <a:noFill/>
        <a:ln w="9525">
          <a:noFill/>
          <a:miter lim="800000"/>
          <a:headEnd/>
          <a:tailEnd/>
        </a:ln>
      </xdr:spPr>
    </xdr:pic>
    <xdr:clientData/>
  </xdr:twoCellAnchor>
  <xdr:twoCellAnchor editAs="oneCell">
    <xdr:from>
      <xdr:col>0</xdr:col>
      <xdr:colOff>323850</xdr:colOff>
      <xdr:row>133</xdr:row>
      <xdr:rowOff>19050</xdr:rowOff>
    </xdr:from>
    <xdr:to>
      <xdr:col>0</xdr:col>
      <xdr:colOff>542925</xdr:colOff>
      <xdr:row>133</xdr:row>
      <xdr:rowOff>704850</xdr:rowOff>
    </xdr:to>
    <xdr:pic>
      <xdr:nvPicPr>
        <xdr:cNvPr id="2159" name="Picture 3" descr="http://bierhandel-dewilde.be/content/files/images/ProductImages/large/11203_1.jpg"/>
        <xdr:cNvPicPr>
          <a:picLocks noChangeAspect="1" noChangeArrowheads="1"/>
        </xdr:cNvPicPr>
      </xdr:nvPicPr>
      <xdr:blipFill>
        <a:blip xmlns:r="http://schemas.openxmlformats.org/officeDocument/2006/relationships" r:embed="rId113" cstate="print"/>
        <a:srcRect/>
        <a:stretch>
          <a:fillRect/>
        </a:stretch>
      </xdr:blipFill>
      <xdr:spPr bwMode="auto">
        <a:xfrm>
          <a:off x="323850" y="78543150"/>
          <a:ext cx="219075" cy="685800"/>
        </a:xfrm>
        <a:prstGeom prst="rect">
          <a:avLst/>
        </a:prstGeom>
        <a:noFill/>
        <a:ln w="9525">
          <a:noFill/>
          <a:miter lim="800000"/>
          <a:headEnd/>
          <a:tailEnd/>
        </a:ln>
      </xdr:spPr>
    </xdr:pic>
    <xdr:clientData/>
  </xdr:twoCellAnchor>
  <xdr:twoCellAnchor editAs="oneCell">
    <xdr:from>
      <xdr:col>0</xdr:col>
      <xdr:colOff>276225</xdr:colOff>
      <xdr:row>134</xdr:row>
      <xdr:rowOff>66675</xdr:rowOff>
    </xdr:from>
    <xdr:to>
      <xdr:col>0</xdr:col>
      <xdr:colOff>609600</xdr:colOff>
      <xdr:row>134</xdr:row>
      <xdr:rowOff>704850</xdr:rowOff>
    </xdr:to>
    <xdr:pic>
      <xdr:nvPicPr>
        <xdr:cNvPr id="2160" name="Picture 2"/>
        <xdr:cNvPicPr>
          <a:picLocks noChangeAspect="1" noChangeArrowheads="1"/>
        </xdr:cNvPicPr>
      </xdr:nvPicPr>
      <xdr:blipFill>
        <a:blip xmlns:r="http://schemas.openxmlformats.org/officeDocument/2006/relationships" r:embed="rId114" cstate="print">
          <a:clrChange>
            <a:clrFrom>
              <a:srgbClr val="FFFFFF"/>
            </a:clrFrom>
            <a:clrTo>
              <a:srgbClr val="FFFFFF">
                <a:alpha val="0"/>
              </a:srgbClr>
            </a:clrTo>
          </a:clrChange>
        </a:blip>
        <a:srcRect/>
        <a:stretch>
          <a:fillRect/>
        </a:stretch>
      </xdr:blipFill>
      <xdr:spPr bwMode="auto">
        <a:xfrm>
          <a:off x="276225" y="79352775"/>
          <a:ext cx="333375" cy="638175"/>
        </a:xfrm>
        <a:prstGeom prst="rect">
          <a:avLst/>
        </a:prstGeom>
        <a:noFill/>
        <a:ln w="9525">
          <a:noFill/>
          <a:miter lim="800000"/>
          <a:headEnd/>
          <a:tailEnd/>
        </a:ln>
      </xdr:spPr>
    </xdr:pic>
    <xdr:clientData/>
  </xdr:twoCellAnchor>
  <xdr:twoCellAnchor editAs="oneCell">
    <xdr:from>
      <xdr:col>0</xdr:col>
      <xdr:colOff>0</xdr:colOff>
      <xdr:row>14</xdr:row>
      <xdr:rowOff>19050</xdr:rowOff>
    </xdr:from>
    <xdr:to>
      <xdr:col>1</xdr:col>
      <xdr:colOff>104775</xdr:colOff>
      <xdr:row>14</xdr:row>
      <xdr:rowOff>695325</xdr:rowOff>
    </xdr:to>
    <xdr:pic>
      <xdr:nvPicPr>
        <xdr:cNvPr id="2161" name="Picture 1" descr="пиво Weihenstephan Korbinian"/>
        <xdr:cNvPicPr>
          <a:picLocks noChangeAspect="1" noChangeArrowheads="1"/>
        </xdr:cNvPicPr>
      </xdr:nvPicPr>
      <xdr:blipFill>
        <a:blip xmlns:r="http://schemas.openxmlformats.org/officeDocument/2006/relationships" r:embed="rId109" cstate="print"/>
        <a:srcRect/>
        <a:stretch>
          <a:fillRect/>
        </a:stretch>
      </xdr:blipFill>
      <xdr:spPr bwMode="auto">
        <a:xfrm>
          <a:off x="0" y="7496175"/>
          <a:ext cx="1000125" cy="676275"/>
        </a:xfrm>
        <a:prstGeom prst="rect">
          <a:avLst/>
        </a:prstGeom>
        <a:noFill/>
        <a:ln w="9525">
          <a:noFill/>
          <a:miter lim="800000"/>
          <a:headEnd/>
          <a:tailEnd/>
        </a:ln>
      </xdr:spPr>
    </xdr:pic>
    <xdr:clientData/>
  </xdr:twoCellAnchor>
  <xdr:twoCellAnchor>
    <xdr:from>
      <xdr:col>0</xdr:col>
      <xdr:colOff>257175</xdr:colOff>
      <xdr:row>66</xdr:row>
      <xdr:rowOff>38100</xdr:rowOff>
    </xdr:from>
    <xdr:to>
      <xdr:col>0</xdr:col>
      <xdr:colOff>561975</xdr:colOff>
      <xdr:row>66</xdr:row>
      <xdr:rowOff>638175</xdr:rowOff>
    </xdr:to>
    <xdr:pic>
      <xdr:nvPicPr>
        <xdr:cNvPr id="2162" name="Picture 1024" descr="http://magazinpiva.ru/shop/published/publicdata/PALFINGER/attachments/SC/products_pictures/198039_enl.jpg"/>
        <xdr:cNvPicPr>
          <a:picLocks noChangeAspect="1" noChangeArrowheads="1"/>
        </xdr:cNvPicPr>
      </xdr:nvPicPr>
      <xdr:blipFill>
        <a:blip xmlns:r="http://schemas.openxmlformats.org/officeDocument/2006/relationships" r:embed="rId115" cstate="print"/>
        <a:srcRect/>
        <a:stretch>
          <a:fillRect/>
        </a:stretch>
      </xdr:blipFill>
      <xdr:spPr bwMode="auto">
        <a:xfrm>
          <a:off x="257175" y="43929300"/>
          <a:ext cx="304800" cy="600075"/>
        </a:xfrm>
        <a:prstGeom prst="rect">
          <a:avLst/>
        </a:prstGeom>
        <a:noFill/>
        <a:ln w="9525">
          <a:noFill/>
          <a:miter lim="800000"/>
          <a:headEnd/>
          <a:tailEnd/>
        </a:ln>
      </xdr:spPr>
    </xdr:pic>
    <xdr:clientData/>
  </xdr:twoCellAnchor>
  <xdr:twoCellAnchor>
    <xdr:from>
      <xdr:col>0</xdr:col>
      <xdr:colOff>57150</xdr:colOff>
      <xdr:row>155</xdr:row>
      <xdr:rowOff>47625</xdr:rowOff>
    </xdr:from>
    <xdr:to>
      <xdr:col>0</xdr:col>
      <xdr:colOff>790575</xdr:colOff>
      <xdr:row>156</xdr:row>
      <xdr:rowOff>438150</xdr:rowOff>
    </xdr:to>
    <xdr:pic>
      <xdr:nvPicPr>
        <xdr:cNvPr id="2163" name="Bild 6"/>
        <xdr:cNvPicPr>
          <a:picLocks noChangeAspect="1"/>
        </xdr:cNvPicPr>
      </xdr:nvPicPr>
      <xdr:blipFill>
        <a:blip xmlns:r="http://schemas.openxmlformats.org/officeDocument/2006/relationships" r:embed="rId116" cstate="print"/>
        <a:srcRect/>
        <a:stretch>
          <a:fillRect/>
        </a:stretch>
      </xdr:blipFill>
      <xdr:spPr bwMode="auto">
        <a:xfrm>
          <a:off x="57150" y="90516075"/>
          <a:ext cx="733425" cy="914400"/>
        </a:xfrm>
        <a:prstGeom prst="rect">
          <a:avLst/>
        </a:prstGeom>
        <a:noFill/>
        <a:ln w="9525">
          <a:noFill/>
          <a:miter lim="800000"/>
          <a:headEnd/>
          <a:tailEnd/>
        </a:ln>
      </xdr:spPr>
    </xdr:pic>
    <xdr:clientData/>
  </xdr:twoCellAnchor>
  <xdr:twoCellAnchor>
    <xdr:from>
      <xdr:col>0</xdr:col>
      <xdr:colOff>200025</xdr:colOff>
      <xdr:row>157</xdr:row>
      <xdr:rowOff>28575</xdr:rowOff>
    </xdr:from>
    <xdr:to>
      <xdr:col>0</xdr:col>
      <xdr:colOff>666750</xdr:colOff>
      <xdr:row>158</xdr:row>
      <xdr:rowOff>485775</xdr:rowOff>
    </xdr:to>
    <xdr:pic>
      <xdr:nvPicPr>
        <xdr:cNvPr id="2164" name="Bild 4"/>
        <xdr:cNvPicPr>
          <a:picLocks noChangeAspect="1"/>
        </xdr:cNvPicPr>
      </xdr:nvPicPr>
      <xdr:blipFill>
        <a:blip xmlns:r="http://schemas.openxmlformats.org/officeDocument/2006/relationships" r:embed="rId117" cstate="print"/>
        <a:srcRect l="14360" t="3690" r="13837" b="1283"/>
        <a:stretch>
          <a:fillRect/>
        </a:stretch>
      </xdr:blipFill>
      <xdr:spPr bwMode="auto">
        <a:xfrm>
          <a:off x="200025" y="91544775"/>
          <a:ext cx="466725" cy="981075"/>
        </a:xfrm>
        <a:prstGeom prst="rect">
          <a:avLst/>
        </a:prstGeom>
        <a:noFill/>
        <a:ln w="9525">
          <a:noFill/>
          <a:miter lim="800000"/>
          <a:headEnd/>
          <a:tailEnd/>
        </a:ln>
      </xdr:spPr>
    </xdr:pic>
    <xdr:clientData/>
  </xdr:twoCellAnchor>
  <xdr:twoCellAnchor>
    <xdr:from>
      <xdr:col>0</xdr:col>
      <xdr:colOff>266700</xdr:colOff>
      <xdr:row>70</xdr:row>
      <xdr:rowOff>57150</xdr:rowOff>
    </xdr:from>
    <xdr:to>
      <xdr:col>0</xdr:col>
      <xdr:colOff>552450</xdr:colOff>
      <xdr:row>70</xdr:row>
      <xdr:rowOff>695325</xdr:rowOff>
    </xdr:to>
    <xdr:pic>
      <xdr:nvPicPr>
        <xdr:cNvPr id="2165" name="Picture 3"/>
        <xdr:cNvPicPr>
          <a:picLocks noChangeAspect="1" noChangeArrowheads="1"/>
        </xdr:cNvPicPr>
      </xdr:nvPicPr>
      <xdr:blipFill>
        <a:blip xmlns:r="http://schemas.openxmlformats.org/officeDocument/2006/relationships" r:embed="rId118" cstate="print"/>
        <a:srcRect/>
        <a:stretch>
          <a:fillRect/>
        </a:stretch>
      </xdr:blipFill>
      <xdr:spPr bwMode="auto">
        <a:xfrm>
          <a:off x="266700" y="46920150"/>
          <a:ext cx="285750" cy="638175"/>
        </a:xfrm>
        <a:prstGeom prst="rect">
          <a:avLst/>
        </a:prstGeom>
        <a:noFill/>
        <a:ln w="9525">
          <a:noFill/>
          <a:miter lim="800000"/>
          <a:headEnd/>
          <a:tailEnd/>
        </a:ln>
      </xdr:spPr>
    </xdr:pic>
    <xdr:clientData/>
  </xdr:twoCellAnchor>
  <xdr:twoCellAnchor>
    <xdr:from>
      <xdr:col>0</xdr:col>
      <xdr:colOff>180975</xdr:colOff>
      <xdr:row>38</xdr:row>
      <xdr:rowOff>57150</xdr:rowOff>
    </xdr:from>
    <xdr:to>
      <xdr:col>0</xdr:col>
      <xdr:colOff>647700</xdr:colOff>
      <xdr:row>38</xdr:row>
      <xdr:rowOff>723900</xdr:rowOff>
    </xdr:to>
    <xdr:pic>
      <xdr:nvPicPr>
        <xdr:cNvPr id="2166" name="Bild 2"/>
        <xdr:cNvPicPr>
          <a:picLocks noChangeAspect="1"/>
        </xdr:cNvPicPr>
      </xdr:nvPicPr>
      <xdr:blipFill>
        <a:blip xmlns:r="http://schemas.openxmlformats.org/officeDocument/2006/relationships" r:embed="rId119" cstate="print"/>
        <a:srcRect/>
        <a:stretch>
          <a:fillRect/>
        </a:stretch>
      </xdr:blipFill>
      <xdr:spPr bwMode="auto">
        <a:xfrm>
          <a:off x="180975" y="24317325"/>
          <a:ext cx="466725" cy="666750"/>
        </a:xfrm>
        <a:prstGeom prst="rect">
          <a:avLst/>
        </a:prstGeom>
        <a:noFill/>
        <a:ln w="9525">
          <a:noFill/>
          <a:miter lim="800000"/>
          <a:headEnd/>
          <a:tailEnd/>
        </a:ln>
      </xdr:spPr>
    </xdr:pic>
    <xdr:clientData/>
  </xdr:twoCellAnchor>
  <xdr:twoCellAnchor>
    <xdr:from>
      <xdr:col>0</xdr:col>
      <xdr:colOff>342900</xdr:colOff>
      <xdr:row>37</xdr:row>
      <xdr:rowOff>28575</xdr:rowOff>
    </xdr:from>
    <xdr:to>
      <xdr:col>0</xdr:col>
      <xdr:colOff>561975</xdr:colOff>
      <xdr:row>37</xdr:row>
      <xdr:rowOff>733425</xdr:rowOff>
    </xdr:to>
    <xdr:pic>
      <xdr:nvPicPr>
        <xdr:cNvPr id="2167" name="Picture 5" descr="Gaffel_Koelsch_02l_Glas-hig"/>
        <xdr:cNvPicPr>
          <a:picLocks noChangeAspect="1" noChangeArrowheads="1"/>
        </xdr:cNvPicPr>
      </xdr:nvPicPr>
      <xdr:blipFill>
        <a:blip xmlns:r="http://schemas.openxmlformats.org/officeDocument/2006/relationships" r:embed="rId120" cstate="print"/>
        <a:srcRect/>
        <a:stretch>
          <a:fillRect/>
        </a:stretch>
      </xdr:blipFill>
      <xdr:spPr bwMode="auto">
        <a:xfrm>
          <a:off x="342900" y="23526750"/>
          <a:ext cx="219075" cy="704850"/>
        </a:xfrm>
        <a:prstGeom prst="rect">
          <a:avLst/>
        </a:prstGeom>
        <a:noFill/>
        <a:ln w="9525">
          <a:noFill/>
          <a:miter lim="800000"/>
          <a:headEnd/>
          <a:tailEnd/>
        </a:ln>
      </xdr:spPr>
    </xdr:pic>
    <xdr:clientData/>
  </xdr:twoCellAnchor>
  <xdr:twoCellAnchor>
    <xdr:from>
      <xdr:col>0</xdr:col>
      <xdr:colOff>142875</xdr:colOff>
      <xdr:row>71</xdr:row>
      <xdr:rowOff>28575</xdr:rowOff>
    </xdr:from>
    <xdr:to>
      <xdr:col>0</xdr:col>
      <xdr:colOff>685800</xdr:colOff>
      <xdr:row>71</xdr:row>
      <xdr:rowOff>704850</xdr:rowOff>
    </xdr:to>
    <xdr:pic>
      <xdr:nvPicPr>
        <xdr:cNvPr id="2168" name="Bild 4"/>
        <xdr:cNvPicPr>
          <a:picLocks noChangeAspect="1"/>
        </xdr:cNvPicPr>
      </xdr:nvPicPr>
      <xdr:blipFill>
        <a:blip xmlns:r="http://schemas.openxmlformats.org/officeDocument/2006/relationships" r:embed="rId121" cstate="print"/>
        <a:srcRect r="13927"/>
        <a:stretch>
          <a:fillRect/>
        </a:stretch>
      </xdr:blipFill>
      <xdr:spPr bwMode="auto">
        <a:xfrm>
          <a:off x="142875" y="47653575"/>
          <a:ext cx="542925" cy="6762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48</xdr:row>
      <xdr:rowOff>209550</xdr:rowOff>
    </xdr:from>
    <xdr:to>
      <xdr:col>0</xdr:col>
      <xdr:colOff>723900</xdr:colOff>
      <xdr:row>48</xdr:row>
      <xdr:rowOff>647700</xdr:rowOff>
    </xdr:to>
    <xdr:pic>
      <xdr:nvPicPr>
        <xdr:cNvPr id="3073" name="Picture 1" descr="http://www.beerstar.ru/upload/resize_cache/iblock/305/250_480_1/30535bb6dbd65a2f9f61a45e8c95215c.jpg"/>
        <xdr:cNvPicPr>
          <a:picLocks noChangeAspect="1" noChangeArrowheads="1"/>
        </xdr:cNvPicPr>
      </xdr:nvPicPr>
      <xdr:blipFill>
        <a:blip xmlns:r="http://schemas.openxmlformats.org/officeDocument/2006/relationships" r:embed="rId1" cstate="print"/>
        <a:srcRect/>
        <a:stretch>
          <a:fillRect/>
        </a:stretch>
      </xdr:blipFill>
      <xdr:spPr bwMode="auto">
        <a:xfrm>
          <a:off x="0" y="37147500"/>
          <a:ext cx="723900" cy="438150"/>
        </a:xfrm>
        <a:prstGeom prst="rect">
          <a:avLst/>
        </a:prstGeom>
        <a:noFill/>
        <a:ln w="9525">
          <a:noFill/>
          <a:miter lim="800000"/>
          <a:headEnd/>
          <a:tailEnd/>
        </a:ln>
      </xdr:spPr>
    </xdr:pic>
    <xdr:clientData/>
  </xdr:twoCellAnchor>
  <xdr:twoCellAnchor>
    <xdr:from>
      <xdr:col>0</xdr:col>
      <xdr:colOff>9525</xdr:colOff>
      <xdr:row>47</xdr:row>
      <xdr:rowOff>266700</xdr:rowOff>
    </xdr:from>
    <xdr:to>
      <xdr:col>0</xdr:col>
      <xdr:colOff>714375</xdr:colOff>
      <xdr:row>47</xdr:row>
      <xdr:rowOff>695325</xdr:rowOff>
    </xdr:to>
    <xdr:pic>
      <xdr:nvPicPr>
        <xdr:cNvPr id="3074" name="Picture 9" descr="http://www.beerstar.ru/upload/resize_cache/iblock/f41/250_480_1/f41dc17d25e10f9411524223d6598c31.jpg"/>
        <xdr:cNvPicPr>
          <a:picLocks noChangeAspect="1" noChangeArrowheads="1"/>
        </xdr:cNvPicPr>
      </xdr:nvPicPr>
      <xdr:blipFill>
        <a:blip xmlns:r="http://schemas.openxmlformats.org/officeDocument/2006/relationships" r:embed="rId2" cstate="print"/>
        <a:srcRect/>
        <a:stretch>
          <a:fillRect/>
        </a:stretch>
      </xdr:blipFill>
      <xdr:spPr bwMode="auto">
        <a:xfrm>
          <a:off x="9525" y="36328350"/>
          <a:ext cx="704850" cy="428625"/>
        </a:xfrm>
        <a:prstGeom prst="rect">
          <a:avLst/>
        </a:prstGeom>
        <a:noFill/>
        <a:ln w="9525">
          <a:noFill/>
          <a:miter lim="800000"/>
          <a:headEnd/>
          <a:tailEnd/>
        </a:ln>
      </xdr:spPr>
    </xdr:pic>
    <xdr:clientData/>
  </xdr:twoCellAnchor>
  <xdr:twoCellAnchor>
    <xdr:from>
      <xdr:col>0</xdr:col>
      <xdr:colOff>304800</xdr:colOff>
      <xdr:row>11</xdr:row>
      <xdr:rowOff>28575</xdr:rowOff>
    </xdr:from>
    <xdr:to>
      <xdr:col>0</xdr:col>
      <xdr:colOff>523875</xdr:colOff>
      <xdr:row>12</xdr:row>
      <xdr:rowOff>428625</xdr:rowOff>
    </xdr:to>
    <xdr:pic>
      <xdr:nvPicPr>
        <xdr:cNvPr id="3076" name="Bild 2"/>
        <xdr:cNvPicPr>
          <a:picLocks noChangeAspect="1"/>
        </xdr:cNvPicPr>
      </xdr:nvPicPr>
      <xdr:blipFill>
        <a:blip xmlns:r="http://schemas.openxmlformats.org/officeDocument/2006/relationships" r:embed="rId3" cstate="print"/>
        <a:srcRect/>
        <a:stretch>
          <a:fillRect/>
        </a:stretch>
      </xdr:blipFill>
      <xdr:spPr bwMode="auto">
        <a:xfrm>
          <a:off x="304800" y="8229600"/>
          <a:ext cx="219075" cy="838200"/>
        </a:xfrm>
        <a:prstGeom prst="rect">
          <a:avLst/>
        </a:prstGeom>
        <a:noFill/>
        <a:ln w="9525">
          <a:noFill/>
          <a:miter lim="800000"/>
          <a:headEnd/>
          <a:tailEnd/>
        </a:ln>
      </xdr:spPr>
    </xdr:pic>
    <xdr:clientData/>
  </xdr:twoCellAnchor>
  <xdr:twoCellAnchor>
    <xdr:from>
      <xdr:col>0</xdr:col>
      <xdr:colOff>276225</xdr:colOff>
      <xdr:row>13</xdr:row>
      <xdr:rowOff>66675</xdr:rowOff>
    </xdr:from>
    <xdr:to>
      <xdr:col>0</xdr:col>
      <xdr:colOff>485775</xdr:colOff>
      <xdr:row>14</xdr:row>
      <xdr:rowOff>0</xdr:rowOff>
    </xdr:to>
    <xdr:pic>
      <xdr:nvPicPr>
        <xdr:cNvPr id="3077" name="Bild 3"/>
        <xdr:cNvPicPr>
          <a:picLocks noChangeAspect="1"/>
        </xdr:cNvPicPr>
      </xdr:nvPicPr>
      <xdr:blipFill>
        <a:blip xmlns:r="http://schemas.openxmlformats.org/officeDocument/2006/relationships" r:embed="rId4" cstate="print"/>
        <a:srcRect/>
        <a:stretch>
          <a:fillRect/>
        </a:stretch>
      </xdr:blipFill>
      <xdr:spPr bwMode="auto">
        <a:xfrm>
          <a:off x="276225" y="9172575"/>
          <a:ext cx="209550" cy="790575"/>
        </a:xfrm>
        <a:prstGeom prst="rect">
          <a:avLst/>
        </a:prstGeom>
        <a:noFill/>
        <a:ln w="9525">
          <a:noFill/>
          <a:miter lim="800000"/>
          <a:headEnd/>
          <a:tailEnd/>
        </a:ln>
      </xdr:spPr>
    </xdr:pic>
    <xdr:clientData/>
  </xdr:twoCellAnchor>
  <xdr:twoCellAnchor>
    <xdr:from>
      <xdr:col>0</xdr:col>
      <xdr:colOff>57150</xdr:colOff>
      <xdr:row>14</xdr:row>
      <xdr:rowOff>95250</xdr:rowOff>
    </xdr:from>
    <xdr:to>
      <xdr:col>0</xdr:col>
      <xdr:colOff>704850</xdr:colOff>
      <xdr:row>14</xdr:row>
      <xdr:rowOff>781050</xdr:rowOff>
    </xdr:to>
    <xdr:pic>
      <xdr:nvPicPr>
        <xdr:cNvPr id="3078" name="Bild 4"/>
        <xdr:cNvPicPr>
          <a:picLocks noChangeAspect="1"/>
        </xdr:cNvPicPr>
      </xdr:nvPicPr>
      <xdr:blipFill>
        <a:blip xmlns:r="http://schemas.openxmlformats.org/officeDocument/2006/relationships" r:embed="rId5" cstate="print"/>
        <a:srcRect/>
        <a:stretch>
          <a:fillRect/>
        </a:stretch>
      </xdr:blipFill>
      <xdr:spPr bwMode="auto">
        <a:xfrm>
          <a:off x="57150" y="10058400"/>
          <a:ext cx="647700" cy="685800"/>
        </a:xfrm>
        <a:prstGeom prst="rect">
          <a:avLst/>
        </a:prstGeom>
        <a:noFill/>
        <a:ln w="9525">
          <a:noFill/>
          <a:miter lim="800000"/>
          <a:headEnd/>
          <a:tailEnd/>
        </a:ln>
      </xdr:spPr>
    </xdr:pic>
    <xdr:clientData/>
  </xdr:twoCellAnchor>
  <xdr:twoCellAnchor>
    <xdr:from>
      <xdr:col>0</xdr:col>
      <xdr:colOff>266700</xdr:colOff>
      <xdr:row>15</xdr:row>
      <xdr:rowOff>219075</xdr:rowOff>
    </xdr:from>
    <xdr:to>
      <xdr:col>0</xdr:col>
      <xdr:colOff>457200</xdr:colOff>
      <xdr:row>16</xdr:row>
      <xdr:rowOff>352425</xdr:rowOff>
    </xdr:to>
    <xdr:pic>
      <xdr:nvPicPr>
        <xdr:cNvPr id="3079" name="Bild 5"/>
        <xdr:cNvPicPr>
          <a:picLocks noChangeAspect="1"/>
        </xdr:cNvPicPr>
      </xdr:nvPicPr>
      <xdr:blipFill>
        <a:blip xmlns:r="http://schemas.openxmlformats.org/officeDocument/2006/relationships" r:embed="rId6" cstate="print"/>
        <a:srcRect/>
        <a:stretch>
          <a:fillRect/>
        </a:stretch>
      </xdr:blipFill>
      <xdr:spPr bwMode="auto">
        <a:xfrm>
          <a:off x="266700" y="11058525"/>
          <a:ext cx="190500" cy="704850"/>
        </a:xfrm>
        <a:prstGeom prst="rect">
          <a:avLst/>
        </a:prstGeom>
        <a:noFill/>
        <a:ln w="9525">
          <a:noFill/>
          <a:miter lim="800000"/>
          <a:headEnd/>
          <a:tailEnd/>
        </a:ln>
      </xdr:spPr>
    </xdr:pic>
    <xdr:clientData/>
  </xdr:twoCellAnchor>
  <xdr:twoCellAnchor>
    <xdr:from>
      <xdr:col>0</xdr:col>
      <xdr:colOff>276225</xdr:colOff>
      <xdr:row>17</xdr:row>
      <xdr:rowOff>28575</xdr:rowOff>
    </xdr:from>
    <xdr:to>
      <xdr:col>0</xdr:col>
      <xdr:colOff>485775</xdr:colOff>
      <xdr:row>17</xdr:row>
      <xdr:rowOff>819150</xdr:rowOff>
    </xdr:to>
    <xdr:pic>
      <xdr:nvPicPr>
        <xdr:cNvPr id="3080" name="Bild 6"/>
        <xdr:cNvPicPr>
          <a:picLocks noChangeAspect="1"/>
        </xdr:cNvPicPr>
      </xdr:nvPicPr>
      <xdr:blipFill>
        <a:blip xmlns:r="http://schemas.openxmlformats.org/officeDocument/2006/relationships" r:embed="rId7" cstate="print"/>
        <a:srcRect/>
        <a:stretch>
          <a:fillRect/>
        </a:stretch>
      </xdr:blipFill>
      <xdr:spPr bwMode="auto">
        <a:xfrm>
          <a:off x="276225" y="12011025"/>
          <a:ext cx="209550" cy="790575"/>
        </a:xfrm>
        <a:prstGeom prst="rect">
          <a:avLst/>
        </a:prstGeom>
        <a:noFill/>
        <a:ln w="9525">
          <a:noFill/>
          <a:miter lim="800000"/>
          <a:headEnd/>
          <a:tailEnd/>
        </a:ln>
      </xdr:spPr>
    </xdr:pic>
    <xdr:clientData/>
  </xdr:twoCellAnchor>
  <xdr:twoCellAnchor>
    <xdr:from>
      <xdr:col>0</xdr:col>
      <xdr:colOff>266700</xdr:colOff>
      <xdr:row>18</xdr:row>
      <xdr:rowOff>171450</xdr:rowOff>
    </xdr:from>
    <xdr:to>
      <xdr:col>0</xdr:col>
      <xdr:colOff>466725</xdr:colOff>
      <xdr:row>19</xdr:row>
      <xdr:rowOff>342900</xdr:rowOff>
    </xdr:to>
    <xdr:pic>
      <xdr:nvPicPr>
        <xdr:cNvPr id="3081" name="Bild 7"/>
        <xdr:cNvPicPr>
          <a:picLocks noChangeAspect="1"/>
        </xdr:cNvPicPr>
      </xdr:nvPicPr>
      <xdr:blipFill>
        <a:blip xmlns:r="http://schemas.openxmlformats.org/officeDocument/2006/relationships" r:embed="rId8" cstate="print"/>
        <a:srcRect/>
        <a:stretch>
          <a:fillRect/>
        </a:stretch>
      </xdr:blipFill>
      <xdr:spPr bwMode="auto">
        <a:xfrm>
          <a:off x="266700" y="13020675"/>
          <a:ext cx="200025" cy="771525"/>
        </a:xfrm>
        <a:prstGeom prst="rect">
          <a:avLst/>
        </a:prstGeom>
        <a:noFill/>
        <a:ln w="9525">
          <a:noFill/>
          <a:miter lim="800000"/>
          <a:headEnd/>
          <a:tailEnd/>
        </a:ln>
      </xdr:spPr>
    </xdr:pic>
    <xdr:clientData/>
  </xdr:twoCellAnchor>
  <xdr:twoCellAnchor>
    <xdr:from>
      <xdr:col>0</xdr:col>
      <xdr:colOff>266700</xdr:colOff>
      <xdr:row>20</xdr:row>
      <xdr:rowOff>38100</xdr:rowOff>
    </xdr:from>
    <xdr:to>
      <xdr:col>0</xdr:col>
      <xdr:colOff>466725</xdr:colOff>
      <xdr:row>20</xdr:row>
      <xdr:rowOff>838200</xdr:rowOff>
    </xdr:to>
    <xdr:pic>
      <xdr:nvPicPr>
        <xdr:cNvPr id="3082" name="Bild 8"/>
        <xdr:cNvPicPr>
          <a:picLocks noChangeAspect="1"/>
        </xdr:cNvPicPr>
      </xdr:nvPicPr>
      <xdr:blipFill>
        <a:blip xmlns:r="http://schemas.openxmlformats.org/officeDocument/2006/relationships" r:embed="rId9" cstate="print"/>
        <a:srcRect/>
        <a:stretch>
          <a:fillRect/>
        </a:stretch>
      </xdr:blipFill>
      <xdr:spPr bwMode="auto">
        <a:xfrm>
          <a:off x="266700" y="14097000"/>
          <a:ext cx="200025" cy="800100"/>
        </a:xfrm>
        <a:prstGeom prst="rect">
          <a:avLst/>
        </a:prstGeom>
        <a:noFill/>
        <a:ln w="9525">
          <a:noFill/>
          <a:miter lim="800000"/>
          <a:headEnd/>
          <a:tailEnd/>
        </a:ln>
      </xdr:spPr>
    </xdr:pic>
    <xdr:clientData/>
  </xdr:twoCellAnchor>
  <xdr:twoCellAnchor>
    <xdr:from>
      <xdr:col>0</xdr:col>
      <xdr:colOff>38100</xdr:colOff>
      <xdr:row>21</xdr:row>
      <xdr:rowOff>38100</xdr:rowOff>
    </xdr:from>
    <xdr:to>
      <xdr:col>1</xdr:col>
      <xdr:colOff>0</xdr:colOff>
      <xdr:row>21</xdr:row>
      <xdr:rowOff>800100</xdr:rowOff>
    </xdr:to>
    <xdr:pic>
      <xdr:nvPicPr>
        <xdr:cNvPr id="3083" name="Bild 9"/>
        <xdr:cNvPicPr>
          <a:picLocks noChangeAspect="1"/>
        </xdr:cNvPicPr>
      </xdr:nvPicPr>
      <xdr:blipFill>
        <a:blip xmlns:r="http://schemas.openxmlformats.org/officeDocument/2006/relationships" r:embed="rId10" cstate="print"/>
        <a:srcRect/>
        <a:stretch>
          <a:fillRect/>
        </a:stretch>
      </xdr:blipFill>
      <xdr:spPr bwMode="auto">
        <a:xfrm>
          <a:off x="38100" y="15068550"/>
          <a:ext cx="723900" cy="762000"/>
        </a:xfrm>
        <a:prstGeom prst="rect">
          <a:avLst/>
        </a:prstGeom>
        <a:noFill/>
        <a:ln w="9525">
          <a:noFill/>
          <a:miter lim="800000"/>
          <a:headEnd/>
          <a:tailEnd/>
        </a:ln>
      </xdr:spPr>
    </xdr:pic>
    <xdr:clientData/>
  </xdr:twoCellAnchor>
  <xdr:twoCellAnchor>
    <xdr:from>
      <xdr:col>0</xdr:col>
      <xdr:colOff>28575</xdr:colOff>
      <xdr:row>22</xdr:row>
      <xdr:rowOff>47625</xdr:rowOff>
    </xdr:from>
    <xdr:to>
      <xdr:col>1</xdr:col>
      <xdr:colOff>0</xdr:colOff>
      <xdr:row>22</xdr:row>
      <xdr:rowOff>828675</xdr:rowOff>
    </xdr:to>
    <xdr:pic>
      <xdr:nvPicPr>
        <xdr:cNvPr id="3084" name="Bild 10"/>
        <xdr:cNvPicPr>
          <a:picLocks noChangeAspect="1"/>
        </xdr:cNvPicPr>
      </xdr:nvPicPr>
      <xdr:blipFill>
        <a:blip xmlns:r="http://schemas.openxmlformats.org/officeDocument/2006/relationships" r:embed="rId11" cstate="print"/>
        <a:srcRect/>
        <a:stretch>
          <a:fillRect/>
        </a:stretch>
      </xdr:blipFill>
      <xdr:spPr bwMode="auto">
        <a:xfrm>
          <a:off x="28575" y="16240125"/>
          <a:ext cx="733425" cy="781050"/>
        </a:xfrm>
        <a:prstGeom prst="rect">
          <a:avLst/>
        </a:prstGeom>
        <a:noFill/>
        <a:ln w="9525">
          <a:noFill/>
          <a:miter lim="800000"/>
          <a:headEnd/>
          <a:tailEnd/>
        </a:ln>
      </xdr:spPr>
    </xdr:pic>
    <xdr:clientData/>
  </xdr:twoCellAnchor>
  <xdr:twoCellAnchor>
    <xdr:from>
      <xdr:col>0</xdr:col>
      <xdr:colOff>47625</xdr:colOff>
      <xdr:row>23</xdr:row>
      <xdr:rowOff>38100</xdr:rowOff>
    </xdr:from>
    <xdr:to>
      <xdr:col>1</xdr:col>
      <xdr:colOff>0</xdr:colOff>
      <xdr:row>23</xdr:row>
      <xdr:rowOff>790575</xdr:rowOff>
    </xdr:to>
    <xdr:pic>
      <xdr:nvPicPr>
        <xdr:cNvPr id="3085" name="Bild 11"/>
        <xdr:cNvPicPr>
          <a:picLocks noChangeAspect="1"/>
        </xdr:cNvPicPr>
      </xdr:nvPicPr>
      <xdr:blipFill>
        <a:blip xmlns:r="http://schemas.openxmlformats.org/officeDocument/2006/relationships" r:embed="rId12" cstate="print"/>
        <a:srcRect/>
        <a:stretch>
          <a:fillRect/>
        </a:stretch>
      </xdr:blipFill>
      <xdr:spPr bwMode="auto">
        <a:xfrm>
          <a:off x="47625" y="17125950"/>
          <a:ext cx="714375" cy="752475"/>
        </a:xfrm>
        <a:prstGeom prst="rect">
          <a:avLst/>
        </a:prstGeom>
        <a:noFill/>
        <a:ln w="9525">
          <a:noFill/>
          <a:miter lim="800000"/>
          <a:headEnd/>
          <a:tailEnd/>
        </a:ln>
      </xdr:spPr>
    </xdr:pic>
    <xdr:clientData/>
  </xdr:twoCellAnchor>
  <xdr:twoCellAnchor editAs="oneCell">
    <xdr:from>
      <xdr:col>0</xdr:col>
      <xdr:colOff>266700</xdr:colOff>
      <xdr:row>24</xdr:row>
      <xdr:rowOff>47625</xdr:rowOff>
    </xdr:from>
    <xdr:to>
      <xdr:col>0</xdr:col>
      <xdr:colOff>485775</xdr:colOff>
      <xdr:row>24</xdr:row>
      <xdr:rowOff>781050</xdr:rowOff>
    </xdr:to>
    <xdr:pic>
      <xdr:nvPicPr>
        <xdr:cNvPr id="3086" name="Bild 12"/>
        <xdr:cNvPicPr>
          <a:picLocks noChangeAspect="1"/>
        </xdr:cNvPicPr>
      </xdr:nvPicPr>
      <xdr:blipFill>
        <a:blip xmlns:r="http://schemas.openxmlformats.org/officeDocument/2006/relationships" r:embed="rId13" cstate="print"/>
        <a:srcRect/>
        <a:stretch>
          <a:fillRect/>
        </a:stretch>
      </xdr:blipFill>
      <xdr:spPr bwMode="auto">
        <a:xfrm>
          <a:off x="266700" y="18059400"/>
          <a:ext cx="219075" cy="733425"/>
        </a:xfrm>
        <a:prstGeom prst="rect">
          <a:avLst/>
        </a:prstGeom>
        <a:noFill/>
        <a:ln w="9525">
          <a:noFill/>
          <a:miter lim="800000"/>
          <a:headEnd/>
          <a:tailEnd/>
        </a:ln>
      </xdr:spPr>
    </xdr:pic>
    <xdr:clientData/>
  </xdr:twoCellAnchor>
  <xdr:twoCellAnchor editAs="oneCell">
    <xdr:from>
      <xdr:col>0</xdr:col>
      <xdr:colOff>0</xdr:colOff>
      <xdr:row>25</xdr:row>
      <xdr:rowOff>38100</xdr:rowOff>
    </xdr:from>
    <xdr:to>
      <xdr:col>1</xdr:col>
      <xdr:colOff>0</xdr:colOff>
      <xdr:row>25</xdr:row>
      <xdr:rowOff>828675</xdr:rowOff>
    </xdr:to>
    <xdr:pic>
      <xdr:nvPicPr>
        <xdr:cNvPr id="3087" name="Bild 13"/>
        <xdr:cNvPicPr>
          <a:picLocks noChangeAspect="1"/>
        </xdr:cNvPicPr>
      </xdr:nvPicPr>
      <xdr:blipFill>
        <a:blip xmlns:r="http://schemas.openxmlformats.org/officeDocument/2006/relationships" r:embed="rId14" cstate="print"/>
        <a:srcRect/>
        <a:stretch>
          <a:fillRect/>
        </a:stretch>
      </xdr:blipFill>
      <xdr:spPr bwMode="auto">
        <a:xfrm>
          <a:off x="0" y="19364325"/>
          <a:ext cx="762000" cy="790575"/>
        </a:xfrm>
        <a:prstGeom prst="rect">
          <a:avLst/>
        </a:prstGeom>
        <a:noFill/>
        <a:ln w="9525">
          <a:noFill/>
          <a:miter lim="800000"/>
          <a:headEnd/>
          <a:tailEnd/>
        </a:ln>
      </xdr:spPr>
    </xdr:pic>
    <xdr:clientData/>
  </xdr:twoCellAnchor>
  <xdr:twoCellAnchor>
    <xdr:from>
      <xdr:col>0</xdr:col>
      <xdr:colOff>28575</xdr:colOff>
      <xdr:row>26</xdr:row>
      <xdr:rowOff>28575</xdr:rowOff>
    </xdr:from>
    <xdr:to>
      <xdr:col>1</xdr:col>
      <xdr:colOff>0</xdr:colOff>
      <xdr:row>26</xdr:row>
      <xdr:rowOff>800100</xdr:rowOff>
    </xdr:to>
    <xdr:pic>
      <xdr:nvPicPr>
        <xdr:cNvPr id="3088" name="Bild 14"/>
        <xdr:cNvPicPr>
          <a:picLocks noChangeAspect="1"/>
        </xdr:cNvPicPr>
      </xdr:nvPicPr>
      <xdr:blipFill>
        <a:blip xmlns:r="http://schemas.openxmlformats.org/officeDocument/2006/relationships" r:embed="rId15" cstate="print"/>
        <a:srcRect/>
        <a:stretch>
          <a:fillRect/>
        </a:stretch>
      </xdr:blipFill>
      <xdr:spPr bwMode="auto">
        <a:xfrm>
          <a:off x="28575" y="20193000"/>
          <a:ext cx="733425" cy="771525"/>
        </a:xfrm>
        <a:prstGeom prst="rect">
          <a:avLst/>
        </a:prstGeom>
        <a:noFill/>
        <a:ln w="9525">
          <a:noFill/>
          <a:miter lim="800000"/>
          <a:headEnd/>
          <a:tailEnd/>
        </a:ln>
      </xdr:spPr>
    </xdr:pic>
    <xdr:clientData/>
  </xdr:twoCellAnchor>
  <xdr:twoCellAnchor>
    <xdr:from>
      <xdr:col>0</xdr:col>
      <xdr:colOff>0</xdr:colOff>
      <xdr:row>27</xdr:row>
      <xdr:rowOff>28575</xdr:rowOff>
    </xdr:from>
    <xdr:to>
      <xdr:col>1</xdr:col>
      <xdr:colOff>0</xdr:colOff>
      <xdr:row>27</xdr:row>
      <xdr:rowOff>809625</xdr:rowOff>
    </xdr:to>
    <xdr:pic>
      <xdr:nvPicPr>
        <xdr:cNvPr id="3089" name="Bild 15"/>
        <xdr:cNvPicPr>
          <a:picLocks noChangeAspect="1"/>
        </xdr:cNvPicPr>
      </xdr:nvPicPr>
      <xdr:blipFill>
        <a:blip xmlns:r="http://schemas.openxmlformats.org/officeDocument/2006/relationships" r:embed="rId16" cstate="print"/>
        <a:srcRect/>
        <a:stretch>
          <a:fillRect/>
        </a:stretch>
      </xdr:blipFill>
      <xdr:spPr bwMode="auto">
        <a:xfrm>
          <a:off x="0" y="21193125"/>
          <a:ext cx="762000" cy="781050"/>
        </a:xfrm>
        <a:prstGeom prst="rect">
          <a:avLst/>
        </a:prstGeom>
        <a:noFill/>
        <a:ln w="9525">
          <a:noFill/>
          <a:miter lim="800000"/>
          <a:headEnd/>
          <a:tailEnd/>
        </a:ln>
      </xdr:spPr>
    </xdr:pic>
    <xdr:clientData/>
  </xdr:twoCellAnchor>
  <xdr:twoCellAnchor>
    <xdr:from>
      <xdr:col>0</xdr:col>
      <xdr:colOff>0</xdr:colOff>
      <xdr:row>28</xdr:row>
      <xdr:rowOff>28575</xdr:rowOff>
    </xdr:from>
    <xdr:to>
      <xdr:col>1</xdr:col>
      <xdr:colOff>0</xdr:colOff>
      <xdr:row>28</xdr:row>
      <xdr:rowOff>809625</xdr:rowOff>
    </xdr:to>
    <xdr:pic>
      <xdr:nvPicPr>
        <xdr:cNvPr id="3090" name="Bild 16"/>
        <xdr:cNvPicPr>
          <a:picLocks noChangeAspect="1"/>
        </xdr:cNvPicPr>
      </xdr:nvPicPr>
      <xdr:blipFill>
        <a:blip xmlns:r="http://schemas.openxmlformats.org/officeDocument/2006/relationships" r:embed="rId17" cstate="print"/>
        <a:srcRect/>
        <a:stretch>
          <a:fillRect/>
        </a:stretch>
      </xdr:blipFill>
      <xdr:spPr bwMode="auto">
        <a:xfrm>
          <a:off x="0" y="22012275"/>
          <a:ext cx="762000" cy="781050"/>
        </a:xfrm>
        <a:prstGeom prst="rect">
          <a:avLst/>
        </a:prstGeom>
        <a:noFill/>
        <a:ln w="9525">
          <a:noFill/>
          <a:miter lim="800000"/>
          <a:headEnd/>
          <a:tailEnd/>
        </a:ln>
      </xdr:spPr>
    </xdr:pic>
    <xdr:clientData/>
  </xdr:twoCellAnchor>
  <xdr:twoCellAnchor>
    <xdr:from>
      <xdr:col>0</xdr:col>
      <xdr:colOff>228600</xdr:colOff>
      <xdr:row>37</xdr:row>
      <xdr:rowOff>9525</xdr:rowOff>
    </xdr:from>
    <xdr:to>
      <xdr:col>0</xdr:col>
      <xdr:colOff>476250</xdr:colOff>
      <xdr:row>38</xdr:row>
      <xdr:rowOff>9525</xdr:rowOff>
    </xdr:to>
    <xdr:pic>
      <xdr:nvPicPr>
        <xdr:cNvPr id="3091" name="Bild 17"/>
        <xdr:cNvPicPr>
          <a:picLocks noChangeAspect="1"/>
        </xdr:cNvPicPr>
      </xdr:nvPicPr>
      <xdr:blipFill>
        <a:blip xmlns:r="http://schemas.openxmlformats.org/officeDocument/2006/relationships" r:embed="rId18" cstate="print"/>
        <a:srcRect/>
        <a:stretch>
          <a:fillRect/>
        </a:stretch>
      </xdr:blipFill>
      <xdr:spPr bwMode="auto">
        <a:xfrm>
          <a:off x="228600" y="28089225"/>
          <a:ext cx="247650" cy="800100"/>
        </a:xfrm>
        <a:prstGeom prst="rect">
          <a:avLst/>
        </a:prstGeom>
        <a:noFill/>
        <a:ln w="9525">
          <a:noFill/>
          <a:miter lim="800000"/>
          <a:headEnd/>
          <a:tailEnd/>
        </a:ln>
      </xdr:spPr>
    </xdr:pic>
    <xdr:clientData/>
  </xdr:twoCellAnchor>
  <xdr:twoCellAnchor editAs="oneCell">
    <xdr:from>
      <xdr:col>0</xdr:col>
      <xdr:colOff>57150</xdr:colOff>
      <xdr:row>36</xdr:row>
      <xdr:rowOff>38100</xdr:rowOff>
    </xdr:from>
    <xdr:to>
      <xdr:col>1</xdr:col>
      <xdr:colOff>0</xdr:colOff>
      <xdr:row>36</xdr:row>
      <xdr:rowOff>800100</xdr:rowOff>
    </xdr:to>
    <xdr:pic>
      <xdr:nvPicPr>
        <xdr:cNvPr id="3092" name="Bild 18"/>
        <xdr:cNvPicPr>
          <a:picLocks noChangeAspect="1"/>
        </xdr:cNvPicPr>
      </xdr:nvPicPr>
      <xdr:blipFill>
        <a:blip xmlns:r="http://schemas.openxmlformats.org/officeDocument/2006/relationships" r:embed="rId19" cstate="print"/>
        <a:srcRect/>
        <a:stretch>
          <a:fillRect/>
        </a:stretch>
      </xdr:blipFill>
      <xdr:spPr bwMode="auto">
        <a:xfrm>
          <a:off x="57150" y="27298650"/>
          <a:ext cx="704850" cy="762000"/>
        </a:xfrm>
        <a:prstGeom prst="rect">
          <a:avLst/>
        </a:prstGeom>
        <a:noFill/>
        <a:ln w="9525">
          <a:noFill/>
          <a:miter lim="800000"/>
          <a:headEnd/>
          <a:tailEnd/>
        </a:ln>
      </xdr:spPr>
    </xdr:pic>
    <xdr:clientData/>
  </xdr:twoCellAnchor>
  <xdr:twoCellAnchor>
    <xdr:from>
      <xdr:col>0</xdr:col>
      <xdr:colOff>0</xdr:colOff>
      <xdr:row>38</xdr:row>
      <xdr:rowOff>19050</xdr:rowOff>
    </xdr:from>
    <xdr:to>
      <xdr:col>1</xdr:col>
      <xdr:colOff>0</xdr:colOff>
      <xdr:row>38</xdr:row>
      <xdr:rowOff>790575</xdr:rowOff>
    </xdr:to>
    <xdr:pic>
      <xdr:nvPicPr>
        <xdr:cNvPr id="3093" name="Bild 19"/>
        <xdr:cNvPicPr>
          <a:picLocks noChangeAspect="1"/>
        </xdr:cNvPicPr>
      </xdr:nvPicPr>
      <xdr:blipFill>
        <a:blip xmlns:r="http://schemas.openxmlformats.org/officeDocument/2006/relationships" r:embed="rId20" cstate="print"/>
        <a:srcRect/>
        <a:stretch>
          <a:fillRect/>
        </a:stretch>
      </xdr:blipFill>
      <xdr:spPr bwMode="auto">
        <a:xfrm>
          <a:off x="0" y="28898850"/>
          <a:ext cx="762000" cy="771525"/>
        </a:xfrm>
        <a:prstGeom prst="rect">
          <a:avLst/>
        </a:prstGeom>
        <a:noFill/>
        <a:ln w="9525">
          <a:noFill/>
          <a:miter lim="800000"/>
          <a:headEnd/>
          <a:tailEnd/>
        </a:ln>
      </xdr:spPr>
    </xdr:pic>
    <xdr:clientData/>
  </xdr:twoCellAnchor>
  <xdr:twoCellAnchor>
    <xdr:from>
      <xdr:col>0</xdr:col>
      <xdr:colOff>247650</xdr:colOff>
      <xdr:row>29</xdr:row>
      <xdr:rowOff>114300</xdr:rowOff>
    </xdr:from>
    <xdr:to>
      <xdr:col>0</xdr:col>
      <xdr:colOff>438150</xdr:colOff>
      <xdr:row>29</xdr:row>
      <xdr:rowOff>790575</xdr:rowOff>
    </xdr:to>
    <xdr:pic>
      <xdr:nvPicPr>
        <xdr:cNvPr id="3094" name="Bild 20"/>
        <xdr:cNvPicPr>
          <a:picLocks noChangeAspect="1"/>
        </xdr:cNvPicPr>
      </xdr:nvPicPr>
      <xdr:blipFill>
        <a:blip xmlns:r="http://schemas.openxmlformats.org/officeDocument/2006/relationships" r:embed="rId21" cstate="print"/>
        <a:srcRect/>
        <a:stretch>
          <a:fillRect/>
        </a:stretch>
      </xdr:blipFill>
      <xdr:spPr bwMode="auto">
        <a:xfrm>
          <a:off x="247650" y="22917150"/>
          <a:ext cx="190500" cy="676275"/>
        </a:xfrm>
        <a:prstGeom prst="rect">
          <a:avLst/>
        </a:prstGeom>
        <a:noFill/>
        <a:ln w="9525">
          <a:noFill/>
          <a:miter lim="800000"/>
          <a:headEnd/>
          <a:tailEnd/>
        </a:ln>
      </xdr:spPr>
    </xdr:pic>
    <xdr:clientData/>
  </xdr:twoCellAnchor>
  <xdr:twoCellAnchor>
    <xdr:from>
      <xdr:col>0</xdr:col>
      <xdr:colOff>38100</xdr:colOff>
      <xdr:row>6</xdr:row>
      <xdr:rowOff>28575</xdr:rowOff>
    </xdr:from>
    <xdr:to>
      <xdr:col>0</xdr:col>
      <xdr:colOff>723900</xdr:colOff>
      <xdr:row>6</xdr:row>
      <xdr:rowOff>714375</xdr:rowOff>
    </xdr:to>
    <xdr:pic>
      <xdr:nvPicPr>
        <xdr:cNvPr id="3095" name="Bild 23"/>
        <xdr:cNvPicPr>
          <a:picLocks noChangeAspect="1"/>
        </xdr:cNvPicPr>
      </xdr:nvPicPr>
      <xdr:blipFill>
        <a:blip xmlns:r="http://schemas.openxmlformats.org/officeDocument/2006/relationships" r:embed="rId22" cstate="print"/>
        <a:srcRect/>
        <a:stretch>
          <a:fillRect/>
        </a:stretch>
      </xdr:blipFill>
      <xdr:spPr bwMode="auto">
        <a:xfrm>
          <a:off x="38100" y="4848225"/>
          <a:ext cx="685800" cy="685800"/>
        </a:xfrm>
        <a:prstGeom prst="rect">
          <a:avLst/>
        </a:prstGeom>
        <a:noFill/>
        <a:ln w="9525">
          <a:noFill/>
          <a:miter lim="800000"/>
          <a:headEnd/>
          <a:tailEnd/>
        </a:ln>
      </xdr:spPr>
    </xdr:pic>
    <xdr:clientData/>
  </xdr:twoCellAnchor>
  <xdr:twoCellAnchor>
    <xdr:from>
      <xdr:col>0</xdr:col>
      <xdr:colOff>85725</xdr:colOff>
      <xdr:row>3</xdr:row>
      <xdr:rowOff>200025</xdr:rowOff>
    </xdr:from>
    <xdr:to>
      <xdr:col>0</xdr:col>
      <xdr:colOff>723900</xdr:colOff>
      <xdr:row>4</xdr:row>
      <xdr:rowOff>352425</xdr:rowOff>
    </xdr:to>
    <xdr:pic>
      <xdr:nvPicPr>
        <xdr:cNvPr id="3096" name="Bild 24"/>
        <xdr:cNvPicPr>
          <a:picLocks noChangeAspect="1"/>
        </xdr:cNvPicPr>
      </xdr:nvPicPr>
      <xdr:blipFill>
        <a:blip xmlns:r="http://schemas.openxmlformats.org/officeDocument/2006/relationships" r:embed="rId23" cstate="print"/>
        <a:srcRect/>
        <a:stretch>
          <a:fillRect/>
        </a:stretch>
      </xdr:blipFill>
      <xdr:spPr bwMode="auto">
        <a:xfrm>
          <a:off x="85725" y="3190875"/>
          <a:ext cx="638175" cy="628650"/>
        </a:xfrm>
        <a:prstGeom prst="rect">
          <a:avLst/>
        </a:prstGeom>
        <a:noFill/>
        <a:ln w="9525">
          <a:noFill/>
          <a:miter lim="800000"/>
          <a:headEnd/>
          <a:tailEnd/>
        </a:ln>
      </xdr:spPr>
    </xdr:pic>
    <xdr:clientData/>
  </xdr:twoCellAnchor>
  <xdr:twoCellAnchor editAs="oneCell">
    <xdr:from>
      <xdr:col>4</xdr:col>
      <xdr:colOff>923925</xdr:colOff>
      <xdr:row>1</xdr:row>
      <xdr:rowOff>219075</xdr:rowOff>
    </xdr:from>
    <xdr:to>
      <xdr:col>4</xdr:col>
      <xdr:colOff>2505075</xdr:colOff>
      <xdr:row>1</xdr:row>
      <xdr:rowOff>2438400</xdr:rowOff>
    </xdr:to>
    <xdr:pic>
      <xdr:nvPicPr>
        <xdr:cNvPr id="3097" name="Bild 21"/>
        <xdr:cNvPicPr>
          <a:picLocks noChangeAspect="1"/>
        </xdr:cNvPicPr>
      </xdr:nvPicPr>
      <xdr:blipFill>
        <a:blip xmlns:r="http://schemas.openxmlformats.org/officeDocument/2006/relationships" r:embed="rId24" cstate="print"/>
        <a:srcRect/>
        <a:stretch>
          <a:fillRect/>
        </a:stretch>
      </xdr:blipFill>
      <xdr:spPr bwMode="auto">
        <a:xfrm>
          <a:off x="4552950" y="419100"/>
          <a:ext cx="1581150" cy="2219325"/>
        </a:xfrm>
        <a:prstGeom prst="rect">
          <a:avLst/>
        </a:prstGeom>
        <a:noFill/>
        <a:ln w="9525">
          <a:noFill/>
          <a:miter lim="800000"/>
          <a:headEnd/>
          <a:tailEnd/>
        </a:ln>
      </xdr:spPr>
    </xdr:pic>
    <xdr:clientData/>
  </xdr:twoCellAnchor>
  <xdr:twoCellAnchor editAs="oneCell">
    <xdr:from>
      <xdr:col>0</xdr:col>
      <xdr:colOff>0</xdr:colOff>
      <xdr:row>65</xdr:row>
      <xdr:rowOff>114300</xdr:rowOff>
    </xdr:from>
    <xdr:to>
      <xdr:col>0</xdr:col>
      <xdr:colOff>752475</xdr:colOff>
      <xdr:row>65</xdr:row>
      <xdr:rowOff>571500</xdr:rowOff>
    </xdr:to>
    <xdr:pic>
      <xdr:nvPicPr>
        <xdr:cNvPr id="3098" name="Picture 1" descr="http://www.beerstar.ru/upload/resize_cache/iblock/305/250_480_1/30535bb6dbd65a2f9f61a45e8c95215c.jpg"/>
        <xdr:cNvPicPr>
          <a:picLocks noChangeAspect="1" noChangeArrowheads="1"/>
        </xdr:cNvPicPr>
      </xdr:nvPicPr>
      <xdr:blipFill>
        <a:blip xmlns:r="http://schemas.openxmlformats.org/officeDocument/2006/relationships" r:embed="rId25" cstate="print"/>
        <a:srcRect/>
        <a:stretch>
          <a:fillRect/>
        </a:stretch>
      </xdr:blipFill>
      <xdr:spPr bwMode="auto">
        <a:xfrm>
          <a:off x="0" y="49834800"/>
          <a:ext cx="752475" cy="457200"/>
        </a:xfrm>
        <a:prstGeom prst="rect">
          <a:avLst/>
        </a:prstGeom>
        <a:noFill/>
        <a:ln w="9525">
          <a:noFill/>
          <a:miter lim="800000"/>
          <a:headEnd/>
          <a:tailEnd/>
        </a:ln>
      </xdr:spPr>
    </xdr:pic>
    <xdr:clientData/>
  </xdr:twoCellAnchor>
  <xdr:twoCellAnchor>
    <xdr:from>
      <xdr:col>0</xdr:col>
      <xdr:colOff>76200</xdr:colOff>
      <xdr:row>52</xdr:row>
      <xdr:rowOff>257175</xdr:rowOff>
    </xdr:from>
    <xdr:to>
      <xdr:col>0</xdr:col>
      <xdr:colOff>685800</xdr:colOff>
      <xdr:row>53</xdr:row>
      <xdr:rowOff>476250</xdr:rowOff>
    </xdr:to>
    <xdr:pic>
      <xdr:nvPicPr>
        <xdr:cNvPr id="3099" name="Picture 2" descr="http://www.beerstar.ru/upload/resize_cache/iblock/1c0/250_480_1/1c067752669f32bb82d9cbdd4ada7a54.jpg"/>
        <xdr:cNvPicPr>
          <a:picLocks noChangeAspect="1" noChangeArrowheads="1"/>
        </xdr:cNvPicPr>
      </xdr:nvPicPr>
      <xdr:blipFill>
        <a:blip xmlns:r="http://schemas.openxmlformats.org/officeDocument/2006/relationships" r:embed="rId26" cstate="print"/>
        <a:srcRect/>
        <a:stretch>
          <a:fillRect/>
        </a:stretch>
      </xdr:blipFill>
      <xdr:spPr bwMode="auto">
        <a:xfrm>
          <a:off x="76200" y="40052625"/>
          <a:ext cx="609600" cy="819150"/>
        </a:xfrm>
        <a:prstGeom prst="rect">
          <a:avLst/>
        </a:prstGeom>
        <a:noFill/>
        <a:ln w="9525">
          <a:noFill/>
          <a:miter lim="800000"/>
          <a:headEnd/>
          <a:tailEnd/>
        </a:ln>
      </xdr:spPr>
    </xdr:pic>
    <xdr:clientData/>
  </xdr:twoCellAnchor>
  <xdr:twoCellAnchor editAs="oneCell">
    <xdr:from>
      <xdr:col>0</xdr:col>
      <xdr:colOff>66675</xdr:colOff>
      <xdr:row>62</xdr:row>
      <xdr:rowOff>76200</xdr:rowOff>
    </xdr:from>
    <xdr:to>
      <xdr:col>0</xdr:col>
      <xdr:colOff>685800</xdr:colOff>
      <xdr:row>62</xdr:row>
      <xdr:rowOff>828675</xdr:rowOff>
    </xdr:to>
    <xdr:pic>
      <xdr:nvPicPr>
        <xdr:cNvPr id="3100" name="Picture 3" descr="http://www.beerstar.ru/upload/resize_cache/iblock/dcc/250_480_1/dcc7196e7a43ba1b2ea8f0dda36488bc.jpg"/>
        <xdr:cNvPicPr>
          <a:picLocks noChangeAspect="1" noChangeArrowheads="1"/>
        </xdr:cNvPicPr>
      </xdr:nvPicPr>
      <xdr:blipFill>
        <a:blip xmlns:r="http://schemas.openxmlformats.org/officeDocument/2006/relationships" r:embed="rId27" cstate="print"/>
        <a:srcRect/>
        <a:stretch>
          <a:fillRect/>
        </a:stretch>
      </xdr:blipFill>
      <xdr:spPr bwMode="auto">
        <a:xfrm>
          <a:off x="66675" y="47282100"/>
          <a:ext cx="619125" cy="752475"/>
        </a:xfrm>
        <a:prstGeom prst="rect">
          <a:avLst/>
        </a:prstGeom>
        <a:noFill/>
        <a:ln w="9525">
          <a:noFill/>
          <a:miter lim="800000"/>
          <a:headEnd/>
          <a:tailEnd/>
        </a:ln>
      </xdr:spPr>
    </xdr:pic>
    <xdr:clientData/>
  </xdr:twoCellAnchor>
  <xdr:twoCellAnchor>
    <xdr:from>
      <xdr:col>0</xdr:col>
      <xdr:colOff>0</xdr:colOff>
      <xdr:row>55</xdr:row>
      <xdr:rowOff>457200</xdr:rowOff>
    </xdr:from>
    <xdr:to>
      <xdr:col>0</xdr:col>
      <xdr:colOff>723900</xdr:colOff>
      <xdr:row>56</xdr:row>
      <xdr:rowOff>466725</xdr:rowOff>
    </xdr:to>
    <xdr:pic>
      <xdr:nvPicPr>
        <xdr:cNvPr id="3101" name="Picture 4" descr="http://www.beerstar.ru/upload/resize_cache/iblock/427/250_480_1/4272c0aaa9c96a242319e3b31339d326.jpg"/>
        <xdr:cNvPicPr>
          <a:picLocks noChangeAspect="1" noChangeArrowheads="1"/>
        </xdr:cNvPicPr>
      </xdr:nvPicPr>
      <xdr:blipFill>
        <a:blip xmlns:r="http://schemas.openxmlformats.org/officeDocument/2006/relationships" r:embed="rId28" cstate="print"/>
        <a:srcRect/>
        <a:stretch>
          <a:fillRect/>
        </a:stretch>
      </xdr:blipFill>
      <xdr:spPr bwMode="auto">
        <a:xfrm>
          <a:off x="0" y="42195750"/>
          <a:ext cx="723900" cy="800100"/>
        </a:xfrm>
        <a:prstGeom prst="rect">
          <a:avLst/>
        </a:prstGeom>
        <a:noFill/>
        <a:ln w="9525">
          <a:noFill/>
          <a:miter lim="800000"/>
          <a:headEnd/>
          <a:tailEnd/>
        </a:ln>
      </xdr:spPr>
    </xdr:pic>
    <xdr:clientData/>
  </xdr:twoCellAnchor>
  <xdr:twoCellAnchor editAs="oneCell">
    <xdr:from>
      <xdr:col>0</xdr:col>
      <xdr:colOff>0</xdr:colOff>
      <xdr:row>59</xdr:row>
      <xdr:rowOff>552450</xdr:rowOff>
    </xdr:from>
    <xdr:to>
      <xdr:col>0</xdr:col>
      <xdr:colOff>723900</xdr:colOff>
      <xdr:row>60</xdr:row>
      <xdr:rowOff>333375</xdr:rowOff>
    </xdr:to>
    <xdr:pic>
      <xdr:nvPicPr>
        <xdr:cNvPr id="3102" name="Picture 5" descr="http://www.beerstar.ru/upload/resize_cache/iblock/805/250_480_1/805fe35803bd058fd7a46f1dc172d31a.jpg"/>
        <xdr:cNvPicPr>
          <a:picLocks noChangeAspect="1" noChangeArrowheads="1"/>
        </xdr:cNvPicPr>
      </xdr:nvPicPr>
      <xdr:blipFill>
        <a:blip xmlns:r="http://schemas.openxmlformats.org/officeDocument/2006/relationships" r:embed="rId29" cstate="print"/>
        <a:srcRect/>
        <a:stretch>
          <a:fillRect/>
        </a:stretch>
      </xdr:blipFill>
      <xdr:spPr bwMode="auto">
        <a:xfrm>
          <a:off x="0" y="45691425"/>
          <a:ext cx="723900" cy="447675"/>
        </a:xfrm>
        <a:prstGeom prst="rect">
          <a:avLst/>
        </a:prstGeom>
        <a:noFill/>
        <a:ln w="9525">
          <a:noFill/>
          <a:miter lim="800000"/>
          <a:headEnd/>
          <a:tailEnd/>
        </a:ln>
      </xdr:spPr>
    </xdr:pic>
    <xdr:clientData/>
  </xdr:twoCellAnchor>
  <xdr:twoCellAnchor>
    <xdr:from>
      <xdr:col>0</xdr:col>
      <xdr:colOff>0</xdr:colOff>
      <xdr:row>54</xdr:row>
      <xdr:rowOff>219075</xdr:rowOff>
    </xdr:from>
    <xdr:to>
      <xdr:col>0</xdr:col>
      <xdr:colOff>685800</xdr:colOff>
      <xdr:row>54</xdr:row>
      <xdr:rowOff>638175</xdr:rowOff>
    </xdr:to>
    <xdr:pic>
      <xdr:nvPicPr>
        <xdr:cNvPr id="3103" name="Picture 6" descr="http://www.beerstar.ru/upload/resize_cache/iblock/8de/250_480_1/8de5feda4be67902cdb4cd5bebb8985b.jpg"/>
        <xdr:cNvPicPr>
          <a:picLocks noChangeAspect="1" noChangeArrowheads="1"/>
        </xdr:cNvPicPr>
      </xdr:nvPicPr>
      <xdr:blipFill>
        <a:blip xmlns:r="http://schemas.openxmlformats.org/officeDocument/2006/relationships" r:embed="rId30" cstate="print"/>
        <a:srcRect/>
        <a:stretch>
          <a:fillRect/>
        </a:stretch>
      </xdr:blipFill>
      <xdr:spPr bwMode="auto">
        <a:xfrm>
          <a:off x="0" y="41214675"/>
          <a:ext cx="685800" cy="419100"/>
        </a:xfrm>
        <a:prstGeom prst="rect">
          <a:avLst/>
        </a:prstGeom>
        <a:noFill/>
        <a:ln w="9525">
          <a:noFill/>
          <a:miter lim="800000"/>
          <a:headEnd/>
          <a:tailEnd/>
        </a:ln>
      </xdr:spPr>
    </xdr:pic>
    <xdr:clientData/>
  </xdr:twoCellAnchor>
  <xdr:twoCellAnchor editAs="oneCell">
    <xdr:from>
      <xdr:col>0</xdr:col>
      <xdr:colOff>0</xdr:colOff>
      <xdr:row>61</xdr:row>
      <xdr:rowOff>85725</xdr:rowOff>
    </xdr:from>
    <xdr:to>
      <xdr:col>1</xdr:col>
      <xdr:colOff>0</xdr:colOff>
      <xdr:row>61</xdr:row>
      <xdr:rowOff>542925</xdr:rowOff>
    </xdr:to>
    <xdr:pic>
      <xdr:nvPicPr>
        <xdr:cNvPr id="3104" name="Picture 7" descr="http://www.beerstar.ru/upload/resize_cache/iblock/7d3/250_480_1/7d3e87f2a2dff411dd55dbfd3dfe69b7.jpg"/>
        <xdr:cNvPicPr>
          <a:picLocks noChangeAspect="1" noChangeArrowheads="1"/>
        </xdr:cNvPicPr>
      </xdr:nvPicPr>
      <xdr:blipFill>
        <a:blip xmlns:r="http://schemas.openxmlformats.org/officeDocument/2006/relationships" r:embed="rId31" cstate="print"/>
        <a:srcRect/>
        <a:stretch>
          <a:fillRect/>
        </a:stretch>
      </xdr:blipFill>
      <xdr:spPr bwMode="auto">
        <a:xfrm>
          <a:off x="0" y="46558200"/>
          <a:ext cx="762000" cy="457200"/>
        </a:xfrm>
        <a:prstGeom prst="rect">
          <a:avLst/>
        </a:prstGeom>
        <a:noFill/>
        <a:ln w="9525">
          <a:noFill/>
          <a:miter lim="800000"/>
          <a:headEnd/>
          <a:tailEnd/>
        </a:ln>
      </xdr:spPr>
    </xdr:pic>
    <xdr:clientData/>
  </xdr:twoCellAnchor>
  <xdr:twoCellAnchor>
    <xdr:from>
      <xdr:col>0</xdr:col>
      <xdr:colOff>0</xdr:colOff>
      <xdr:row>57</xdr:row>
      <xdr:rowOff>123825</xdr:rowOff>
    </xdr:from>
    <xdr:to>
      <xdr:col>0</xdr:col>
      <xdr:colOff>704850</xdr:colOff>
      <xdr:row>57</xdr:row>
      <xdr:rowOff>552450</xdr:rowOff>
    </xdr:to>
    <xdr:pic>
      <xdr:nvPicPr>
        <xdr:cNvPr id="3105" name="Picture 9" descr="http://www.beerstar.ru/upload/resize_cache/iblock/f41/250_480_1/f41dc17d25e10f9411524223d6598c31.jpg"/>
        <xdr:cNvPicPr>
          <a:picLocks noChangeAspect="1" noChangeArrowheads="1"/>
        </xdr:cNvPicPr>
      </xdr:nvPicPr>
      <xdr:blipFill>
        <a:blip xmlns:r="http://schemas.openxmlformats.org/officeDocument/2006/relationships" r:embed="rId2" cstate="print"/>
        <a:srcRect/>
        <a:stretch>
          <a:fillRect/>
        </a:stretch>
      </xdr:blipFill>
      <xdr:spPr bwMode="auto">
        <a:xfrm>
          <a:off x="0" y="43443525"/>
          <a:ext cx="704850" cy="428625"/>
        </a:xfrm>
        <a:prstGeom prst="rect">
          <a:avLst/>
        </a:prstGeom>
        <a:noFill/>
        <a:ln w="9525">
          <a:noFill/>
          <a:miter lim="800000"/>
          <a:headEnd/>
          <a:tailEnd/>
        </a:ln>
      </xdr:spPr>
    </xdr:pic>
    <xdr:clientData/>
  </xdr:twoCellAnchor>
  <xdr:twoCellAnchor>
    <xdr:from>
      <xdr:col>0</xdr:col>
      <xdr:colOff>295275</xdr:colOff>
      <xdr:row>58</xdr:row>
      <xdr:rowOff>285750</xdr:rowOff>
    </xdr:from>
    <xdr:to>
      <xdr:col>0</xdr:col>
      <xdr:colOff>457200</xdr:colOff>
      <xdr:row>58</xdr:row>
      <xdr:rowOff>752475</xdr:rowOff>
    </xdr:to>
    <xdr:pic>
      <xdr:nvPicPr>
        <xdr:cNvPr id="3106" name="Picture 10" descr="http://www.beerstar.ru/upload/resize_cache/iblock/69c/250_480_1/69c46bcf81db0e3c2c1bf7895a57cc09.png"/>
        <xdr:cNvPicPr>
          <a:picLocks noChangeAspect="1" noChangeArrowheads="1"/>
        </xdr:cNvPicPr>
      </xdr:nvPicPr>
      <xdr:blipFill>
        <a:blip xmlns:r="http://schemas.openxmlformats.org/officeDocument/2006/relationships" r:embed="rId32" cstate="print"/>
        <a:srcRect/>
        <a:stretch>
          <a:fillRect/>
        </a:stretch>
      </xdr:blipFill>
      <xdr:spPr bwMode="auto">
        <a:xfrm>
          <a:off x="295275" y="44396025"/>
          <a:ext cx="161925" cy="466725"/>
        </a:xfrm>
        <a:prstGeom prst="rect">
          <a:avLst/>
        </a:prstGeom>
        <a:noFill/>
        <a:ln w="9525">
          <a:noFill/>
          <a:miter lim="800000"/>
          <a:headEnd/>
          <a:tailEnd/>
        </a:ln>
      </xdr:spPr>
    </xdr:pic>
    <xdr:clientData/>
  </xdr:twoCellAnchor>
  <xdr:twoCellAnchor>
    <xdr:from>
      <xdr:col>0</xdr:col>
      <xdr:colOff>104775</xdr:colOff>
      <xdr:row>40</xdr:row>
      <xdr:rowOff>76200</xdr:rowOff>
    </xdr:from>
    <xdr:to>
      <xdr:col>0</xdr:col>
      <xdr:colOff>657225</xdr:colOff>
      <xdr:row>40</xdr:row>
      <xdr:rowOff>828675</xdr:rowOff>
    </xdr:to>
    <xdr:pic>
      <xdr:nvPicPr>
        <xdr:cNvPr id="3107" name="Picture 11" descr="http://www.beerstar.ru/upload/resize_cache/iblock/1c0/250_480_1/1c067752669f32bb82d9cbdd4ada7a54.jpg"/>
        <xdr:cNvPicPr>
          <a:picLocks noChangeAspect="1" noChangeArrowheads="1"/>
        </xdr:cNvPicPr>
      </xdr:nvPicPr>
      <xdr:blipFill>
        <a:blip xmlns:r="http://schemas.openxmlformats.org/officeDocument/2006/relationships" r:embed="rId33" cstate="print"/>
        <a:srcRect/>
        <a:stretch>
          <a:fillRect/>
        </a:stretch>
      </xdr:blipFill>
      <xdr:spPr bwMode="auto">
        <a:xfrm>
          <a:off x="104775" y="29984700"/>
          <a:ext cx="552450" cy="752475"/>
        </a:xfrm>
        <a:prstGeom prst="rect">
          <a:avLst/>
        </a:prstGeom>
        <a:noFill/>
        <a:ln w="9525">
          <a:noFill/>
          <a:miter lim="800000"/>
          <a:headEnd/>
          <a:tailEnd/>
        </a:ln>
      </xdr:spPr>
    </xdr:pic>
    <xdr:clientData/>
  </xdr:twoCellAnchor>
  <xdr:twoCellAnchor>
    <xdr:from>
      <xdr:col>0</xdr:col>
      <xdr:colOff>133350</xdr:colOff>
      <xdr:row>41</xdr:row>
      <xdr:rowOff>285750</xdr:rowOff>
    </xdr:from>
    <xdr:to>
      <xdr:col>0</xdr:col>
      <xdr:colOff>600075</xdr:colOff>
      <xdr:row>41</xdr:row>
      <xdr:rowOff>838200</xdr:rowOff>
    </xdr:to>
    <xdr:pic>
      <xdr:nvPicPr>
        <xdr:cNvPr id="3108" name="Picture 12" descr="http://www.beerstar.ru/upload/resize_cache/iblock/427/250_480_1/4272c0aaa9c96a242319e3b31339d326.jpg"/>
        <xdr:cNvPicPr>
          <a:picLocks noChangeAspect="1" noChangeArrowheads="1"/>
        </xdr:cNvPicPr>
      </xdr:nvPicPr>
      <xdr:blipFill>
        <a:blip xmlns:r="http://schemas.openxmlformats.org/officeDocument/2006/relationships" r:embed="rId34" cstate="print"/>
        <a:srcRect/>
        <a:stretch>
          <a:fillRect/>
        </a:stretch>
      </xdr:blipFill>
      <xdr:spPr bwMode="auto">
        <a:xfrm>
          <a:off x="133350" y="31089600"/>
          <a:ext cx="466725" cy="523875"/>
        </a:xfrm>
        <a:prstGeom prst="rect">
          <a:avLst/>
        </a:prstGeom>
        <a:noFill/>
        <a:ln w="9525">
          <a:noFill/>
          <a:miter lim="800000"/>
          <a:headEnd/>
          <a:tailEnd/>
        </a:ln>
      </xdr:spPr>
    </xdr:pic>
    <xdr:clientData/>
  </xdr:twoCellAnchor>
  <xdr:twoCellAnchor>
    <xdr:from>
      <xdr:col>0</xdr:col>
      <xdr:colOff>104775</xdr:colOff>
      <xdr:row>44</xdr:row>
      <xdr:rowOff>28575</xdr:rowOff>
    </xdr:from>
    <xdr:to>
      <xdr:col>0</xdr:col>
      <xdr:colOff>647700</xdr:colOff>
      <xdr:row>44</xdr:row>
      <xdr:rowOff>581025</xdr:rowOff>
    </xdr:to>
    <xdr:pic>
      <xdr:nvPicPr>
        <xdr:cNvPr id="3109" name="Picture 13" descr="http://www.beerstar.ru/upload/resize_cache/iblock/dcc/250_480_1/dcc7196e7a43ba1b2ea8f0dda36488bc.jpg"/>
        <xdr:cNvPicPr>
          <a:picLocks noChangeAspect="1" noChangeArrowheads="1"/>
        </xdr:cNvPicPr>
      </xdr:nvPicPr>
      <xdr:blipFill>
        <a:blip xmlns:r="http://schemas.openxmlformats.org/officeDocument/2006/relationships" r:embed="rId35" cstate="print"/>
        <a:srcRect/>
        <a:stretch>
          <a:fillRect/>
        </a:stretch>
      </xdr:blipFill>
      <xdr:spPr bwMode="auto">
        <a:xfrm>
          <a:off x="104775" y="33661350"/>
          <a:ext cx="542925" cy="552450"/>
        </a:xfrm>
        <a:prstGeom prst="rect">
          <a:avLst/>
        </a:prstGeom>
        <a:noFill/>
        <a:ln w="9525">
          <a:noFill/>
          <a:miter lim="800000"/>
          <a:headEnd/>
          <a:tailEnd/>
        </a:ln>
      </xdr:spPr>
    </xdr:pic>
    <xdr:clientData/>
  </xdr:twoCellAnchor>
  <xdr:twoCellAnchor>
    <xdr:from>
      <xdr:col>0</xdr:col>
      <xdr:colOff>57150</xdr:colOff>
      <xdr:row>36</xdr:row>
      <xdr:rowOff>76200</xdr:rowOff>
    </xdr:from>
    <xdr:to>
      <xdr:col>0</xdr:col>
      <xdr:colOff>723900</xdr:colOff>
      <xdr:row>36</xdr:row>
      <xdr:rowOff>800100</xdr:rowOff>
    </xdr:to>
    <xdr:pic>
      <xdr:nvPicPr>
        <xdr:cNvPr id="3110" name="Bild 18"/>
        <xdr:cNvPicPr>
          <a:picLocks noChangeAspect="1"/>
        </xdr:cNvPicPr>
      </xdr:nvPicPr>
      <xdr:blipFill>
        <a:blip xmlns:r="http://schemas.openxmlformats.org/officeDocument/2006/relationships" r:embed="rId36" cstate="print"/>
        <a:srcRect/>
        <a:stretch>
          <a:fillRect/>
        </a:stretch>
      </xdr:blipFill>
      <xdr:spPr bwMode="auto">
        <a:xfrm>
          <a:off x="57150" y="27336750"/>
          <a:ext cx="666750" cy="723900"/>
        </a:xfrm>
        <a:prstGeom prst="rect">
          <a:avLst/>
        </a:prstGeom>
        <a:noFill/>
        <a:ln w="9525">
          <a:noFill/>
          <a:miter lim="800000"/>
          <a:headEnd/>
          <a:tailEnd/>
        </a:ln>
      </xdr:spPr>
    </xdr:pic>
    <xdr:clientData/>
  </xdr:twoCellAnchor>
  <xdr:twoCellAnchor>
    <xdr:from>
      <xdr:col>0</xdr:col>
      <xdr:colOff>47625</xdr:colOff>
      <xdr:row>42</xdr:row>
      <xdr:rowOff>180975</xdr:rowOff>
    </xdr:from>
    <xdr:to>
      <xdr:col>0</xdr:col>
      <xdr:colOff>723900</xdr:colOff>
      <xdr:row>42</xdr:row>
      <xdr:rowOff>704850</xdr:rowOff>
    </xdr:to>
    <xdr:pic>
      <xdr:nvPicPr>
        <xdr:cNvPr id="3111" name="Picture 8" descr="http://www.beerstar.ru/upload/resize_cache/iblock/589/250_480_1/58983da526de04b556f98e24019f7eb2.jpg"/>
        <xdr:cNvPicPr>
          <a:picLocks noChangeAspect="1" noChangeArrowheads="1"/>
        </xdr:cNvPicPr>
      </xdr:nvPicPr>
      <xdr:blipFill>
        <a:blip xmlns:r="http://schemas.openxmlformats.org/officeDocument/2006/relationships" r:embed="rId37" cstate="print"/>
        <a:srcRect/>
        <a:stretch>
          <a:fillRect/>
        </a:stretch>
      </xdr:blipFill>
      <xdr:spPr bwMode="auto">
        <a:xfrm>
          <a:off x="47625" y="31794450"/>
          <a:ext cx="676275" cy="523875"/>
        </a:xfrm>
        <a:prstGeom prst="rect">
          <a:avLst/>
        </a:prstGeom>
        <a:noFill/>
        <a:ln w="9525">
          <a:noFill/>
          <a:miter lim="800000"/>
          <a:headEnd/>
          <a:tailEnd/>
        </a:ln>
      </xdr:spPr>
    </xdr:pic>
    <xdr:clientData/>
  </xdr:twoCellAnchor>
  <xdr:twoCellAnchor editAs="oneCell">
    <xdr:from>
      <xdr:col>1</xdr:col>
      <xdr:colOff>0</xdr:colOff>
      <xdr:row>42</xdr:row>
      <xdr:rowOff>133350</xdr:rowOff>
    </xdr:from>
    <xdr:to>
      <xdr:col>1</xdr:col>
      <xdr:colOff>47625</xdr:colOff>
      <xdr:row>42</xdr:row>
      <xdr:rowOff>161925</xdr:rowOff>
    </xdr:to>
    <xdr:pic>
      <xdr:nvPicPr>
        <xdr:cNvPr id="3112" name="Picture 8" descr="http://www.beerstar.ru/upload/resize_cache/iblock/589/250_480_1/58983da526de04b556f98e24019f7eb2.jpg"/>
        <xdr:cNvPicPr>
          <a:picLocks noChangeAspect="1" noChangeArrowheads="1"/>
        </xdr:cNvPicPr>
      </xdr:nvPicPr>
      <xdr:blipFill>
        <a:blip xmlns:r="http://schemas.openxmlformats.org/officeDocument/2006/relationships" r:embed="rId38" cstate="print"/>
        <a:srcRect/>
        <a:stretch>
          <a:fillRect/>
        </a:stretch>
      </xdr:blipFill>
      <xdr:spPr bwMode="auto">
        <a:xfrm>
          <a:off x="762000" y="31746825"/>
          <a:ext cx="47625" cy="28575"/>
        </a:xfrm>
        <a:prstGeom prst="rect">
          <a:avLst/>
        </a:prstGeom>
        <a:noFill/>
        <a:ln w="9525">
          <a:noFill/>
          <a:miter lim="800000"/>
          <a:headEnd/>
          <a:tailEnd/>
        </a:ln>
      </xdr:spPr>
    </xdr:pic>
    <xdr:clientData/>
  </xdr:twoCellAnchor>
  <xdr:twoCellAnchor editAs="oneCell">
    <xdr:from>
      <xdr:col>1</xdr:col>
      <xdr:colOff>0</xdr:colOff>
      <xdr:row>42</xdr:row>
      <xdr:rowOff>133350</xdr:rowOff>
    </xdr:from>
    <xdr:to>
      <xdr:col>1</xdr:col>
      <xdr:colOff>47625</xdr:colOff>
      <xdr:row>42</xdr:row>
      <xdr:rowOff>161925</xdr:rowOff>
    </xdr:to>
    <xdr:pic>
      <xdr:nvPicPr>
        <xdr:cNvPr id="3113" name="Picture 8" descr="http://www.beerstar.ru/upload/resize_cache/iblock/589/250_480_1/58983da526de04b556f98e24019f7eb2.jpg"/>
        <xdr:cNvPicPr>
          <a:picLocks noChangeAspect="1" noChangeArrowheads="1"/>
        </xdr:cNvPicPr>
      </xdr:nvPicPr>
      <xdr:blipFill>
        <a:blip xmlns:r="http://schemas.openxmlformats.org/officeDocument/2006/relationships" r:embed="rId38" cstate="print"/>
        <a:srcRect/>
        <a:stretch>
          <a:fillRect/>
        </a:stretch>
      </xdr:blipFill>
      <xdr:spPr bwMode="auto">
        <a:xfrm>
          <a:off x="762000" y="31746825"/>
          <a:ext cx="47625" cy="28575"/>
        </a:xfrm>
        <a:prstGeom prst="rect">
          <a:avLst/>
        </a:prstGeom>
        <a:noFill/>
        <a:ln w="9525">
          <a:noFill/>
          <a:miter lim="800000"/>
          <a:headEnd/>
          <a:tailEnd/>
        </a:ln>
      </xdr:spPr>
    </xdr:pic>
    <xdr:clientData/>
  </xdr:twoCellAnchor>
  <xdr:twoCellAnchor>
    <xdr:from>
      <xdr:col>0</xdr:col>
      <xdr:colOff>123825</xdr:colOff>
      <xdr:row>63</xdr:row>
      <xdr:rowOff>38100</xdr:rowOff>
    </xdr:from>
    <xdr:to>
      <xdr:col>0</xdr:col>
      <xdr:colOff>600075</xdr:colOff>
      <xdr:row>63</xdr:row>
      <xdr:rowOff>819150</xdr:rowOff>
    </xdr:to>
    <xdr:pic>
      <xdr:nvPicPr>
        <xdr:cNvPr id="3114" name="Bild 3"/>
        <xdr:cNvPicPr>
          <a:picLocks noChangeAspect="1"/>
        </xdr:cNvPicPr>
      </xdr:nvPicPr>
      <xdr:blipFill>
        <a:blip xmlns:r="http://schemas.openxmlformats.org/officeDocument/2006/relationships" r:embed="rId39" cstate="print"/>
        <a:srcRect l="62601"/>
        <a:stretch>
          <a:fillRect/>
        </a:stretch>
      </xdr:blipFill>
      <xdr:spPr bwMode="auto">
        <a:xfrm>
          <a:off x="123825" y="48082200"/>
          <a:ext cx="476250" cy="781050"/>
        </a:xfrm>
        <a:prstGeom prst="rect">
          <a:avLst/>
        </a:prstGeom>
        <a:noFill/>
        <a:ln w="9525">
          <a:noFill/>
          <a:miter lim="800000"/>
          <a:headEnd/>
          <a:tailEnd/>
        </a:ln>
      </xdr:spPr>
    </xdr:pic>
    <xdr:clientData/>
  </xdr:twoCellAnchor>
  <xdr:twoCellAnchor editAs="oneCell">
    <xdr:from>
      <xdr:col>0</xdr:col>
      <xdr:colOff>104775</xdr:colOff>
      <xdr:row>5</xdr:row>
      <xdr:rowOff>171450</xdr:rowOff>
    </xdr:from>
    <xdr:to>
      <xdr:col>0</xdr:col>
      <xdr:colOff>695325</xdr:colOff>
      <xdr:row>5</xdr:row>
      <xdr:rowOff>762000</xdr:rowOff>
    </xdr:to>
    <xdr:pic>
      <xdr:nvPicPr>
        <xdr:cNvPr id="3115" name="Picture 1" descr="Картинки по запросу brewdog dead pony club"/>
        <xdr:cNvPicPr>
          <a:picLocks noChangeAspect="1" noChangeArrowheads="1"/>
        </xdr:cNvPicPr>
      </xdr:nvPicPr>
      <xdr:blipFill>
        <a:blip xmlns:r="http://schemas.openxmlformats.org/officeDocument/2006/relationships" r:embed="rId40" cstate="print"/>
        <a:srcRect/>
        <a:stretch>
          <a:fillRect/>
        </a:stretch>
      </xdr:blipFill>
      <xdr:spPr bwMode="auto">
        <a:xfrm>
          <a:off x="104775" y="4114800"/>
          <a:ext cx="590550" cy="590550"/>
        </a:xfrm>
        <a:prstGeom prst="rect">
          <a:avLst/>
        </a:prstGeom>
        <a:noFill/>
        <a:ln w="9525">
          <a:noFill/>
          <a:miter lim="800000"/>
          <a:headEnd/>
          <a:tailEnd/>
        </a:ln>
      </xdr:spPr>
    </xdr:pic>
    <xdr:clientData/>
  </xdr:twoCellAnchor>
  <xdr:twoCellAnchor>
    <xdr:from>
      <xdr:col>0</xdr:col>
      <xdr:colOff>66675</xdr:colOff>
      <xdr:row>30</xdr:row>
      <xdr:rowOff>66675</xdr:rowOff>
    </xdr:from>
    <xdr:to>
      <xdr:col>0</xdr:col>
      <xdr:colOff>628650</xdr:colOff>
      <xdr:row>30</xdr:row>
      <xdr:rowOff>819150</xdr:rowOff>
    </xdr:to>
    <xdr:pic>
      <xdr:nvPicPr>
        <xdr:cNvPr id="3116" name="Picture 2" descr="http://www.beerritz.co.uk/csi/1717043200/i/pzi/brewdoghopfictionpaleale33cl.jpg?_t=1577164639"/>
        <xdr:cNvPicPr>
          <a:picLocks noChangeAspect="1" noChangeArrowheads="1"/>
        </xdr:cNvPicPr>
      </xdr:nvPicPr>
      <xdr:blipFill>
        <a:blip xmlns:r="http://schemas.openxmlformats.org/officeDocument/2006/relationships" r:embed="rId41" cstate="print"/>
        <a:srcRect/>
        <a:stretch>
          <a:fillRect/>
        </a:stretch>
      </xdr:blipFill>
      <xdr:spPr bwMode="auto">
        <a:xfrm>
          <a:off x="66675" y="23745825"/>
          <a:ext cx="561975" cy="752475"/>
        </a:xfrm>
        <a:prstGeom prst="rect">
          <a:avLst/>
        </a:prstGeom>
        <a:noFill/>
        <a:ln w="9525">
          <a:noFill/>
          <a:miter lim="800000"/>
          <a:headEnd/>
          <a:tailEnd/>
        </a:ln>
      </xdr:spPr>
    </xdr:pic>
    <xdr:clientData/>
  </xdr:twoCellAnchor>
  <xdr:twoCellAnchor editAs="oneCell">
    <xdr:from>
      <xdr:col>0</xdr:col>
      <xdr:colOff>47625</xdr:colOff>
      <xdr:row>31</xdr:row>
      <xdr:rowOff>114300</xdr:rowOff>
    </xdr:from>
    <xdr:to>
      <xdr:col>0</xdr:col>
      <xdr:colOff>685800</xdr:colOff>
      <xdr:row>31</xdr:row>
      <xdr:rowOff>752475</xdr:rowOff>
    </xdr:to>
    <xdr:pic>
      <xdr:nvPicPr>
        <xdr:cNvPr id="3117" name="Picture 3" descr="http://media.alesbymail.co.uk/catalog/product/cache/1/image/9df78eab33525d08d6e5fb8d27136e95/b/r/brewdog-ace-of-chinook.jpg"/>
        <xdr:cNvPicPr>
          <a:picLocks noChangeAspect="1" noChangeArrowheads="1"/>
        </xdr:cNvPicPr>
      </xdr:nvPicPr>
      <xdr:blipFill>
        <a:blip xmlns:r="http://schemas.openxmlformats.org/officeDocument/2006/relationships" r:embed="rId42" cstate="print"/>
        <a:srcRect/>
        <a:stretch>
          <a:fillRect/>
        </a:stretch>
      </xdr:blipFill>
      <xdr:spPr bwMode="auto">
        <a:xfrm>
          <a:off x="47625" y="24669750"/>
          <a:ext cx="638175" cy="638175"/>
        </a:xfrm>
        <a:prstGeom prst="rect">
          <a:avLst/>
        </a:prstGeom>
        <a:noFill/>
        <a:ln w="9525">
          <a:noFill/>
          <a:miter lim="800000"/>
          <a:headEnd/>
          <a:tailEnd/>
        </a:ln>
      </xdr:spPr>
    </xdr:pic>
    <xdr:clientData/>
  </xdr:twoCellAnchor>
  <xdr:twoCellAnchor>
    <xdr:from>
      <xdr:col>0</xdr:col>
      <xdr:colOff>152400</xdr:colOff>
      <xdr:row>43</xdr:row>
      <xdr:rowOff>104775</xdr:rowOff>
    </xdr:from>
    <xdr:to>
      <xdr:col>0</xdr:col>
      <xdr:colOff>628650</xdr:colOff>
      <xdr:row>43</xdr:row>
      <xdr:rowOff>885825</xdr:rowOff>
    </xdr:to>
    <xdr:pic>
      <xdr:nvPicPr>
        <xdr:cNvPr id="3118" name="Bild 3"/>
        <xdr:cNvPicPr>
          <a:picLocks noChangeAspect="1"/>
        </xdr:cNvPicPr>
      </xdr:nvPicPr>
      <xdr:blipFill>
        <a:blip xmlns:r="http://schemas.openxmlformats.org/officeDocument/2006/relationships" r:embed="rId39" cstate="print"/>
        <a:srcRect l="62601"/>
        <a:stretch>
          <a:fillRect/>
        </a:stretch>
      </xdr:blipFill>
      <xdr:spPr bwMode="auto">
        <a:xfrm>
          <a:off x="152400" y="32727900"/>
          <a:ext cx="476250" cy="781050"/>
        </a:xfrm>
        <a:prstGeom prst="rect">
          <a:avLst/>
        </a:prstGeom>
        <a:noFill/>
        <a:ln w="9525">
          <a:noFill/>
          <a:miter lim="800000"/>
          <a:headEnd/>
          <a:tailEnd/>
        </a:ln>
      </xdr:spPr>
    </xdr:pic>
    <xdr:clientData/>
  </xdr:twoCellAnchor>
  <xdr:twoCellAnchor>
    <xdr:from>
      <xdr:col>0</xdr:col>
      <xdr:colOff>152400</xdr:colOff>
      <xdr:row>44</xdr:row>
      <xdr:rowOff>647700</xdr:rowOff>
    </xdr:from>
    <xdr:to>
      <xdr:col>0</xdr:col>
      <xdr:colOff>590550</xdr:colOff>
      <xdr:row>45</xdr:row>
      <xdr:rowOff>828675</xdr:rowOff>
    </xdr:to>
    <xdr:pic>
      <xdr:nvPicPr>
        <xdr:cNvPr id="3119" name="Bild 3"/>
        <xdr:cNvPicPr>
          <a:picLocks noChangeAspect="1"/>
        </xdr:cNvPicPr>
      </xdr:nvPicPr>
      <xdr:blipFill>
        <a:blip xmlns:r="http://schemas.openxmlformats.org/officeDocument/2006/relationships" r:embed="rId43" cstate="print"/>
        <a:srcRect/>
        <a:stretch>
          <a:fillRect/>
        </a:stretch>
      </xdr:blipFill>
      <xdr:spPr bwMode="auto">
        <a:xfrm>
          <a:off x="152400" y="34280475"/>
          <a:ext cx="438150" cy="857250"/>
        </a:xfrm>
        <a:prstGeom prst="rect">
          <a:avLst/>
        </a:prstGeom>
        <a:noFill/>
        <a:ln w="9525">
          <a:noFill/>
          <a:miter lim="800000"/>
          <a:headEnd/>
          <a:tailEnd/>
        </a:ln>
      </xdr:spPr>
    </xdr:pic>
    <xdr:clientData/>
  </xdr:twoCellAnchor>
  <xdr:twoCellAnchor editAs="oneCell">
    <xdr:from>
      <xdr:col>0</xdr:col>
      <xdr:colOff>9525</xdr:colOff>
      <xdr:row>64</xdr:row>
      <xdr:rowOff>171450</xdr:rowOff>
    </xdr:from>
    <xdr:to>
      <xdr:col>0</xdr:col>
      <xdr:colOff>733425</xdr:colOff>
      <xdr:row>64</xdr:row>
      <xdr:rowOff>714375</xdr:rowOff>
    </xdr:to>
    <xdr:pic>
      <xdr:nvPicPr>
        <xdr:cNvPr id="3120" name="Bild 3"/>
        <xdr:cNvPicPr>
          <a:picLocks noChangeAspect="1"/>
        </xdr:cNvPicPr>
      </xdr:nvPicPr>
      <xdr:blipFill>
        <a:blip xmlns:r="http://schemas.openxmlformats.org/officeDocument/2006/relationships" r:embed="rId44" cstate="print"/>
        <a:srcRect l="11191" r="7021"/>
        <a:stretch>
          <a:fillRect/>
        </a:stretch>
      </xdr:blipFill>
      <xdr:spPr bwMode="auto">
        <a:xfrm>
          <a:off x="9525" y="49053750"/>
          <a:ext cx="723900" cy="542925"/>
        </a:xfrm>
        <a:prstGeom prst="rect">
          <a:avLst/>
        </a:prstGeom>
        <a:noFill/>
        <a:ln w="9525">
          <a:noFill/>
          <a:miter lim="800000"/>
          <a:headEnd/>
          <a:tailEnd/>
        </a:ln>
      </xdr:spPr>
    </xdr:pic>
    <xdr:clientData/>
  </xdr:twoCellAnchor>
  <xdr:twoCellAnchor>
    <xdr:from>
      <xdr:col>0</xdr:col>
      <xdr:colOff>47625</xdr:colOff>
      <xdr:row>46</xdr:row>
      <xdr:rowOff>171450</xdr:rowOff>
    </xdr:from>
    <xdr:to>
      <xdr:col>0</xdr:col>
      <xdr:colOff>714375</xdr:colOff>
      <xdr:row>46</xdr:row>
      <xdr:rowOff>676275</xdr:rowOff>
    </xdr:to>
    <xdr:pic>
      <xdr:nvPicPr>
        <xdr:cNvPr id="3121" name="Bild 3"/>
        <xdr:cNvPicPr>
          <a:picLocks noChangeAspect="1"/>
        </xdr:cNvPicPr>
      </xdr:nvPicPr>
      <xdr:blipFill>
        <a:blip xmlns:r="http://schemas.openxmlformats.org/officeDocument/2006/relationships" r:embed="rId45" cstate="print"/>
        <a:srcRect l="11191" r="7021"/>
        <a:stretch>
          <a:fillRect/>
        </a:stretch>
      </xdr:blipFill>
      <xdr:spPr bwMode="auto">
        <a:xfrm>
          <a:off x="47625" y="35356800"/>
          <a:ext cx="666750" cy="504825"/>
        </a:xfrm>
        <a:prstGeom prst="rect">
          <a:avLst/>
        </a:prstGeom>
        <a:noFill/>
        <a:ln w="9525">
          <a:noFill/>
          <a:miter lim="800000"/>
          <a:headEnd/>
          <a:tailEnd/>
        </a:ln>
      </xdr:spPr>
    </xdr:pic>
    <xdr:clientData/>
  </xdr:twoCellAnchor>
  <xdr:twoCellAnchor>
    <xdr:from>
      <xdr:col>0</xdr:col>
      <xdr:colOff>295275</xdr:colOff>
      <xdr:row>32</xdr:row>
      <xdr:rowOff>238125</xdr:rowOff>
    </xdr:from>
    <xdr:to>
      <xdr:col>0</xdr:col>
      <xdr:colOff>495300</xdr:colOff>
      <xdr:row>33</xdr:row>
      <xdr:rowOff>323850</xdr:rowOff>
    </xdr:to>
    <xdr:pic>
      <xdr:nvPicPr>
        <xdr:cNvPr id="3122" name="Рисунок 48" descr="1461339128Electricicon.png"/>
        <xdr:cNvPicPr>
          <a:picLocks noChangeAspect="1"/>
        </xdr:cNvPicPr>
      </xdr:nvPicPr>
      <xdr:blipFill>
        <a:blip xmlns:r="http://schemas.openxmlformats.org/officeDocument/2006/relationships" r:embed="rId46" cstate="print"/>
        <a:srcRect/>
        <a:stretch>
          <a:fillRect/>
        </a:stretch>
      </xdr:blipFill>
      <xdr:spPr bwMode="auto">
        <a:xfrm>
          <a:off x="295275" y="25669875"/>
          <a:ext cx="200025" cy="790575"/>
        </a:xfrm>
        <a:prstGeom prst="rect">
          <a:avLst/>
        </a:prstGeom>
        <a:noFill/>
        <a:ln w="9525">
          <a:noFill/>
          <a:miter lim="800000"/>
          <a:headEnd/>
          <a:tailEnd/>
        </a:ln>
      </xdr:spPr>
    </xdr:pic>
    <xdr:clientData/>
  </xdr:twoCellAnchor>
  <xdr:twoCellAnchor>
    <xdr:from>
      <xdr:col>0</xdr:col>
      <xdr:colOff>123825</xdr:colOff>
      <xdr:row>8</xdr:row>
      <xdr:rowOff>228600</xdr:rowOff>
    </xdr:from>
    <xdr:to>
      <xdr:col>0</xdr:col>
      <xdr:colOff>600075</xdr:colOff>
      <xdr:row>8</xdr:row>
      <xdr:rowOff>704850</xdr:rowOff>
    </xdr:to>
    <xdr:pic>
      <xdr:nvPicPr>
        <xdr:cNvPr id="3123" name="Picture 2" descr="https://pbs.twimg.com/media/CQFR9ZhWEAAH8Hi.jpg"/>
        <xdr:cNvPicPr>
          <a:picLocks noChangeAspect="1" noChangeArrowheads="1"/>
        </xdr:cNvPicPr>
      </xdr:nvPicPr>
      <xdr:blipFill>
        <a:blip xmlns:r="http://schemas.openxmlformats.org/officeDocument/2006/relationships" r:embed="rId47" cstate="print"/>
        <a:srcRect/>
        <a:stretch>
          <a:fillRect/>
        </a:stretch>
      </xdr:blipFill>
      <xdr:spPr bwMode="auto">
        <a:xfrm>
          <a:off x="123825" y="6619875"/>
          <a:ext cx="476250" cy="476250"/>
        </a:xfrm>
        <a:prstGeom prst="rect">
          <a:avLst/>
        </a:prstGeom>
        <a:noFill/>
        <a:ln w="9525">
          <a:noFill/>
          <a:miter lim="800000"/>
          <a:headEnd/>
          <a:tailEnd/>
        </a:ln>
      </xdr:spPr>
    </xdr:pic>
    <xdr:clientData/>
  </xdr:twoCellAnchor>
  <xdr:twoCellAnchor>
    <xdr:from>
      <xdr:col>0</xdr:col>
      <xdr:colOff>66675</xdr:colOff>
      <xdr:row>7</xdr:row>
      <xdr:rowOff>114300</xdr:rowOff>
    </xdr:from>
    <xdr:to>
      <xdr:col>0</xdr:col>
      <xdr:colOff>666750</xdr:colOff>
      <xdr:row>7</xdr:row>
      <xdr:rowOff>714375</xdr:rowOff>
    </xdr:to>
    <xdr:pic>
      <xdr:nvPicPr>
        <xdr:cNvPr id="3124" name="Picture 3" descr="http://thebeercompany.co.uk/wp-content/uploads/2015/03/Brewdog-Electric-India.png"/>
        <xdr:cNvPicPr>
          <a:picLocks noChangeAspect="1" noChangeArrowheads="1"/>
        </xdr:cNvPicPr>
      </xdr:nvPicPr>
      <xdr:blipFill>
        <a:blip xmlns:r="http://schemas.openxmlformats.org/officeDocument/2006/relationships" r:embed="rId48" cstate="print"/>
        <a:srcRect/>
        <a:stretch>
          <a:fillRect/>
        </a:stretch>
      </xdr:blipFill>
      <xdr:spPr bwMode="auto">
        <a:xfrm>
          <a:off x="66675" y="5695950"/>
          <a:ext cx="600075" cy="600075"/>
        </a:xfrm>
        <a:prstGeom prst="rect">
          <a:avLst/>
        </a:prstGeom>
        <a:noFill/>
        <a:ln w="9525">
          <a:noFill/>
          <a:miter lim="800000"/>
          <a:headEnd/>
          <a:tailEnd/>
        </a:ln>
      </xdr:spPr>
    </xdr:pic>
    <xdr:clientData/>
  </xdr:twoCellAnchor>
  <xdr:twoCellAnchor>
    <xdr:from>
      <xdr:col>0</xdr:col>
      <xdr:colOff>0</xdr:colOff>
      <xdr:row>9</xdr:row>
      <xdr:rowOff>152400</xdr:rowOff>
    </xdr:from>
    <xdr:to>
      <xdr:col>0</xdr:col>
      <xdr:colOff>704850</xdr:colOff>
      <xdr:row>9</xdr:row>
      <xdr:rowOff>685800</xdr:rowOff>
    </xdr:to>
    <xdr:pic>
      <xdr:nvPicPr>
        <xdr:cNvPr id="3125" name="Picture 4" descr="https://i.ytimg.com/vi/RdGpwj3KRZY/hqdefault.jpg"/>
        <xdr:cNvPicPr>
          <a:picLocks noChangeAspect="1" noChangeArrowheads="1"/>
        </xdr:cNvPicPr>
      </xdr:nvPicPr>
      <xdr:blipFill>
        <a:blip xmlns:r="http://schemas.openxmlformats.org/officeDocument/2006/relationships" r:embed="rId49" cstate="print"/>
        <a:srcRect/>
        <a:stretch>
          <a:fillRect/>
        </a:stretch>
      </xdr:blipFill>
      <xdr:spPr bwMode="auto">
        <a:xfrm>
          <a:off x="0" y="7353300"/>
          <a:ext cx="704850" cy="533400"/>
        </a:xfrm>
        <a:prstGeom prst="rect">
          <a:avLst/>
        </a:prstGeom>
        <a:noFill/>
        <a:ln w="9525">
          <a:noFill/>
          <a:miter lim="800000"/>
          <a:headEnd/>
          <a:tailEnd/>
        </a:ln>
      </xdr:spPr>
    </xdr:pic>
    <xdr:clientData/>
  </xdr:twoCellAnchor>
  <xdr:twoCellAnchor>
    <xdr:from>
      <xdr:col>0</xdr:col>
      <xdr:colOff>0</xdr:colOff>
      <xdr:row>49</xdr:row>
      <xdr:rowOff>238125</xdr:rowOff>
    </xdr:from>
    <xdr:to>
      <xdr:col>0</xdr:col>
      <xdr:colOff>714375</xdr:colOff>
      <xdr:row>49</xdr:row>
      <xdr:rowOff>676275</xdr:rowOff>
    </xdr:to>
    <xdr:pic>
      <xdr:nvPicPr>
        <xdr:cNvPr id="3126" name="Bild 3"/>
        <xdr:cNvPicPr>
          <a:picLocks noChangeAspect="1"/>
        </xdr:cNvPicPr>
      </xdr:nvPicPr>
      <xdr:blipFill>
        <a:blip xmlns:r="http://schemas.openxmlformats.org/officeDocument/2006/relationships" r:embed="rId50" cstate="print">
          <a:clrChange>
            <a:clrFrom>
              <a:srgbClr val="FFFFFF"/>
            </a:clrFrom>
            <a:clrTo>
              <a:srgbClr val="FFFFFF">
                <a:alpha val="0"/>
              </a:srgbClr>
            </a:clrTo>
          </a:clrChange>
        </a:blip>
        <a:srcRect/>
        <a:stretch>
          <a:fillRect/>
        </a:stretch>
      </xdr:blipFill>
      <xdr:spPr bwMode="auto">
        <a:xfrm>
          <a:off x="0" y="38052375"/>
          <a:ext cx="714375" cy="438150"/>
        </a:xfrm>
        <a:prstGeom prst="rect">
          <a:avLst/>
        </a:prstGeom>
        <a:noFill/>
        <a:ln w="9525">
          <a:noFill/>
          <a:miter lim="800000"/>
          <a:headEnd/>
          <a:tailEnd/>
        </a:ln>
      </xdr:spPr>
    </xdr:pic>
    <xdr:clientData/>
  </xdr:twoCellAnchor>
  <xdr:twoCellAnchor>
    <xdr:from>
      <xdr:col>0</xdr:col>
      <xdr:colOff>0</xdr:colOff>
      <xdr:row>50</xdr:row>
      <xdr:rowOff>257175</xdr:rowOff>
    </xdr:from>
    <xdr:to>
      <xdr:col>0</xdr:col>
      <xdr:colOff>762000</xdr:colOff>
      <xdr:row>50</xdr:row>
      <xdr:rowOff>723900</xdr:rowOff>
    </xdr:to>
    <xdr:pic>
      <xdr:nvPicPr>
        <xdr:cNvPr id="3127" name="Bild 3"/>
        <xdr:cNvPicPr>
          <a:picLocks noChangeAspect="1"/>
        </xdr:cNvPicPr>
      </xdr:nvPicPr>
      <xdr:blipFill>
        <a:blip xmlns:r="http://schemas.openxmlformats.org/officeDocument/2006/relationships" r:embed="rId51" cstate="print">
          <a:clrChange>
            <a:clrFrom>
              <a:srgbClr val="FFFFFF"/>
            </a:clrFrom>
            <a:clrTo>
              <a:srgbClr val="FFFFFF">
                <a:alpha val="0"/>
              </a:srgbClr>
            </a:clrTo>
          </a:clrChange>
        </a:blip>
        <a:srcRect/>
        <a:stretch>
          <a:fillRect/>
        </a:stretch>
      </xdr:blipFill>
      <xdr:spPr bwMode="auto">
        <a:xfrm>
          <a:off x="0" y="38947725"/>
          <a:ext cx="762000" cy="466725"/>
        </a:xfrm>
        <a:prstGeom prst="rect">
          <a:avLst/>
        </a:prstGeom>
        <a:noFill/>
        <a:ln w="9525">
          <a:noFill/>
          <a:miter lim="800000"/>
          <a:headEnd/>
          <a:tailEnd/>
        </a:ln>
      </xdr:spPr>
    </xdr:pic>
    <xdr:clientData/>
  </xdr:twoCellAnchor>
  <xdr:twoCellAnchor>
    <xdr:from>
      <xdr:col>0</xdr:col>
      <xdr:colOff>133350</xdr:colOff>
      <xdr:row>66</xdr:row>
      <xdr:rowOff>0</xdr:rowOff>
    </xdr:from>
    <xdr:to>
      <xdr:col>0</xdr:col>
      <xdr:colOff>523875</xdr:colOff>
      <xdr:row>66</xdr:row>
      <xdr:rowOff>762000</xdr:rowOff>
    </xdr:to>
    <xdr:pic>
      <xdr:nvPicPr>
        <xdr:cNvPr id="3128" name="Bild 3"/>
        <xdr:cNvPicPr>
          <a:picLocks noChangeAspect="1"/>
        </xdr:cNvPicPr>
      </xdr:nvPicPr>
      <xdr:blipFill>
        <a:blip xmlns:r="http://schemas.openxmlformats.org/officeDocument/2006/relationships" r:embed="rId52" cstate="print"/>
        <a:srcRect/>
        <a:stretch>
          <a:fillRect/>
        </a:stretch>
      </xdr:blipFill>
      <xdr:spPr bwMode="auto">
        <a:xfrm>
          <a:off x="133350" y="50558700"/>
          <a:ext cx="390525" cy="762000"/>
        </a:xfrm>
        <a:prstGeom prst="rect">
          <a:avLst/>
        </a:prstGeom>
        <a:noFill/>
        <a:ln w="9525">
          <a:noFill/>
          <a:miter lim="800000"/>
          <a:headEnd/>
          <a:tailEnd/>
        </a:ln>
      </xdr:spPr>
    </xdr:pic>
    <xdr:clientData/>
  </xdr:twoCellAnchor>
  <xdr:twoCellAnchor>
    <xdr:from>
      <xdr:col>0</xdr:col>
      <xdr:colOff>19050</xdr:colOff>
      <xdr:row>67</xdr:row>
      <xdr:rowOff>485775</xdr:rowOff>
    </xdr:from>
    <xdr:to>
      <xdr:col>0</xdr:col>
      <xdr:colOff>733425</xdr:colOff>
      <xdr:row>67</xdr:row>
      <xdr:rowOff>923925</xdr:rowOff>
    </xdr:to>
    <xdr:pic>
      <xdr:nvPicPr>
        <xdr:cNvPr id="3129" name="Bild 3"/>
        <xdr:cNvPicPr>
          <a:picLocks noChangeAspect="1"/>
        </xdr:cNvPicPr>
      </xdr:nvPicPr>
      <xdr:blipFill>
        <a:blip xmlns:r="http://schemas.openxmlformats.org/officeDocument/2006/relationships" r:embed="rId50" cstate="print">
          <a:clrChange>
            <a:clrFrom>
              <a:srgbClr val="FFFFFF"/>
            </a:clrFrom>
            <a:clrTo>
              <a:srgbClr val="FFFFFF">
                <a:alpha val="0"/>
              </a:srgbClr>
            </a:clrTo>
          </a:clrChange>
        </a:blip>
        <a:srcRect/>
        <a:stretch>
          <a:fillRect/>
        </a:stretch>
      </xdr:blipFill>
      <xdr:spPr bwMode="auto">
        <a:xfrm>
          <a:off x="19050" y="51816000"/>
          <a:ext cx="714375" cy="438150"/>
        </a:xfrm>
        <a:prstGeom prst="rect">
          <a:avLst/>
        </a:prstGeom>
        <a:noFill/>
        <a:ln w="9525">
          <a:noFill/>
          <a:miter lim="800000"/>
          <a:headEnd/>
          <a:tailEnd/>
        </a:ln>
      </xdr:spPr>
    </xdr:pic>
    <xdr:clientData/>
  </xdr:twoCellAnchor>
  <xdr:twoCellAnchor>
    <xdr:from>
      <xdr:col>0</xdr:col>
      <xdr:colOff>0</xdr:colOff>
      <xdr:row>68</xdr:row>
      <xdr:rowOff>238125</xdr:rowOff>
    </xdr:from>
    <xdr:to>
      <xdr:col>0</xdr:col>
      <xdr:colOff>762000</xdr:colOff>
      <xdr:row>68</xdr:row>
      <xdr:rowOff>704850</xdr:rowOff>
    </xdr:to>
    <xdr:pic>
      <xdr:nvPicPr>
        <xdr:cNvPr id="3130" name="Bild 3"/>
        <xdr:cNvPicPr>
          <a:picLocks noChangeAspect="1"/>
        </xdr:cNvPicPr>
      </xdr:nvPicPr>
      <xdr:blipFill>
        <a:blip xmlns:r="http://schemas.openxmlformats.org/officeDocument/2006/relationships" r:embed="rId51" cstate="print">
          <a:clrChange>
            <a:clrFrom>
              <a:srgbClr val="FFFFFF"/>
            </a:clrFrom>
            <a:clrTo>
              <a:srgbClr val="FFFFFF">
                <a:alpha val="0"/>
              </a:srgbClr>
            </a:clrTo>
          </a:clrChange>
        </a:blip>
        <a:srcRect/>
        <a:stretch>
          <a:fillRect/>
        </a:stretch>
      </xdr:blipFill>
      <xdr:spPr bwMode="auto">
        <a:xfrm>
          <a:off x="0" y="52873275"/>
          <a:ext cx="762000" cy="4667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pageSetUpPr fitToPage="1"/>
  </sheetPr>
  <dimension ref="A1:K75"/>
  <sheetViews>
    <sheetView view="pageBreakPreview" topLeftCell="A67" zoomScaleNormal="100" zoomScaleSheetLayoutView="100" zoomScalePageLayoutView="90" workbookViewId="0">
      <selection activeCell="D68" sqref="D68"/>
    </sheetView>
  </sheetViews>
  <sheetFormatPr defaultColWidth="5.7109375" defaultRowHeight="14.25"/>
  <cols>
    <col min="1" max="1" width="24.42578125" style="25" customWidth="1"/>
    <col min="2" max="2" width="24.5703125" style="34" customWidth="1"/>
    <col min="3" max="3" width="54" style="119" customWidth="1"/>
    <col min="4" max="4" width="6.42578125" style="51" customWidth="1"/>
    <col min="5" max="5" width="4.28515625" style="51" customWidth="1"/>
    <col min="6" max="6" width="5.7109375" style="51" customWidth="1"/>
    <col min="7" max="7" width="5.42578125" style="51" customWidth="1"/>
    <col min="8" max="8" width="4.140625" style="51" customWidth="1"/>
    <col min="9" max="9" width="11.42578125" style="15" customWidth="1"/>
    <col min="10" max="10" width="9.140625" style="14" hidden="1" customWidth="1"/>
    <col min="11" max="248" width="9.140625" style="15" customWidth="1"/>
    <col min="249" max="249" width="23.42578125" style="15" customWidth="1"/>
    <col min="250" max="250" width="24.28515625" style="15" customWidth="1"/>
    <col min="251" max="251" width="54" style="15" customWidth="1"/>
    <col min="252" max="252" width="4.42578125" style="15" customWidth="1"/>
    <col min="253" max="253" width="5.7109375" style="15" customWidth="1"/>
    <col min="254" max="254" width="5.42578125" style="15" customWidth="1"/>
    <col min="255" max="255" width="4.140625" style="15" customWidth="1"/>
    <col min="256" max="16384" width="5.7109375" style="15"/>
  </cols>
  <sheetData>
    <row r="1" spans="1:10" ht="15.75">
      <c r="A1" s="367"/>
      <c r="B1" s="367"/>
      <c r="C1" s="367"/>
      <c r="D1" s="367"/>
      <c r="E1" s="367"/>
      <c r="F1" s="367"/>
      <c r="G1" s="367"/>
      <c r="H1" s="367"/>
      <c r="I1" s="367"/>
    </row>
    <row r="2" spans="1:10" s="17" customFormat="1" ht="17.25" customHeight="1">
      <c r="A2" s="368"/>
      <c r="B2" s="368"/>
      <c r="C2" s="368"/>
      <c r="D2" s="368"/>
      <c r="E2" s="368"/>
      <c r="F2" s="368"/>
      <c r="G2" s="368"/>
      <c r="H2" s="368"/>
      <c r="I2" s="368"/>
      <c r="J2" s="16"/>
    </row>
    <row r="3" spans="1:10" s="17" customFormat="1" ht="17.25" customHeight="1">
      <c r="A3" s="368"/>
      <c r="B3" s="368"/>
      <c r="C3" s="368"/>
      <c r="D3" s="368"/>
      <c r="E3" s="368"/>
      <c r="F3" s="368"/>
      <c r="G3" s="368"/>
      <c r="H3" s="368"/>
      <c r="I3" s="368"/>
      <c r="J3" s="16"/>
    </row>
    <row r="4" spans="1:10" s="17" customFormat="1" ht="17.25" customHeight="1">
      <c r="A4" s="369"/>
      <c r="B4" s="369"/>
      <c r="C4" s="369"/>
      <c r="D4" s="369"/>
      <c r="E4" s="369"/>
      <c r="F4" s="369"/>
      <c r="G4" s="369"/>
      <c r="H4" s="369"/>
      <c r="I4" s="369"/>
      <c r="J4" s="16"/>
    </row>
    <row r="5" spans="1:10" ht="32.25" customHeight="1">
      <c r="A5" s="370" t="s">
        <v>303</v>
      </c>
      <c r="B5" s="370"/>
      <c r="C5" s="370"/>
      <c r="D5" s="370"/>
      <c r="E5" s="370"/>
      <c r="F5" s="370"/>
      <c r="G5" s="370"/>
      <c r="H5" s="370"/>
      <c r="I5" s="370"/>
    </row>
    <row r="6" spans="1:10" ht="20.100000000000001" customHeight="1">
      <c r="A6" s="366" t="s">
        <v>368</v>
      </c>
      <c r="B6" s="366"/>
      <c r="C6" s="366"/>
      <c r="D6" s="366"/>
      <c r="E6" s="366"/>
      <c r="F6" s="366"/>
      <c r="G6" s="366"/>
      <c r="H6" s="366"/>
      <c r="I6" s="366"/>
    </row>
    <row r="7" spans="1:10" ht="52.5" customHeight="1" thickBot="1">
      <c r="A7" s="251"/>
      <c r="B7" s="243" t="s">
        <v>434</v>
      </c>
      <c r="C7" s="274" t="s">
        <v>369</v>
      </c>
      <c r="D7" s="252" t="s">
        <v>469</v>
      </c>
      <c r="E7" s="253" t="s">
        <v>370</v>
      </c>
      <c r="F7" s="252" t="s">
        <v>435</v>
      </c>
      <c r="G7" s="253" t="s">
        <v>371</v>
      </c>
      <c r="H7" s="252" t="s">
        <v>372</v>
      </c>
      <c r="I7" s="254" t="s">
        <v>304</v>
      </c>
    </row>
    <row r="8" spans="1:10" s="19" customFormat="1" ht="23.25" customHeight="1" thickBot="1">
      <c r="A8" s="371" t="s">
        <v>436</v>
      </c>
      <c r="B8" s="372"/>
      <c r="C8" s="372"/>
      <c r="D8" s="372"/>
      <c r="E8" s="372"/>
      <c r="F8" s="372"/>
      <c r="G8" s="372"/>
      <c r="H8" s="372"/>
      <c r="I8" s="373"/>
      <c r="J8" s="18"/>
    </row>
    <row r="9" spans="1:10" ht="24.95" hidden="1" customHeight="1">
      <c r="A9" s="374"/>
      <c r="B9" s="376" t="s">
        <v>373</v>
      </c>
      <c r="C9" s="377" t="s">
        <v>462</v>
      </c>
      <c r="D9" s="379" t="s">
        <v>480</v>
      </c>
      <c r="E9" s="381">
        <v>5.6</v>
      </c>
      <c r="F9" s="383">
        <v>11.2</v>
      </c>
      <c r="G9" s="379">
        <v>50</v>
      </c>
      <c r="H9" s="379" t="s">
        <v>374</v>
      </c>
      <c r="I9" s="385" t="e">
        <f>#REF!*G9</f>
        <v>#REF!</v>
      </c>
    </row>
    <row r="10" spans="1:10" ht="24.95" hidden="1" customHeight="1">
      <c r="A10" s="374"/>
      <c r="B10" s="376"/>
      <c r="C10" s="378"/>
      <c r="D10" s="380"/>
      <c r="E10" s="382"/>
      <c r="F10" s="384"/>
      <c r="G10" s="380"/>
      <c r="H10" s="380"/>
      <c r="I10" s="386"/>
    </row>
    <row r="11" spans="1:10" ht="62.25" customHeight="1" thickBot="1">
      <c r="A11" s="375"/>
      <c r="B11" s="248" t="s">
        <v>38</v>
      </c>
      <c r="C11" s="275" t="s">
        <v>375</v>
      </c>
      <c r="D11" s="36" t="s">
        <v>480</v>
      </c>
      <c r="E11" s="37">
        <v>5.2</v>
      </c>
      <c r="F11" s="38">
        <v>11.2</v>
      </c>
      <c r="G11" s="35">
        <v>30</v>
      </c>
      <c r="H11" s="35" t="s">
        <v>374</v>
      </c>
      <c r="I11" s="20">
        <v>360</v>
      </c>
    </row>
    <row r="12" spans="1:10" ht="63" customHeight="1">
      <c r="A12" s="402" t="s">
        <v>376</v>
      </c>
      <c r="B12" s="203" t="s">
        <v>39</v>
      </c>
      <c r="C12" s="276" t="s">
        <v>377</v>
      </c>
      <c r="D12" s="39" t="s">
        <v>481</v>
      </c>
      <c r="E12" s="40">
        <v>5.0999999999999996</v>
      </c>
      <c r="F12" s="40">
        <v>11.8</v>
      </c>
      <c r="G12" s="35">
        <v>30</v>
      </c>
      <c r="H12" s="35" t="s">
        <v>378</v>
      </c>
      <c r="I12" s="20">
        <v>260</v>
      </c>
      <c r="J12" s="21">
        <v>7860</v>
      </c>
    </row>
    <row r="13" spans="1:10" ht="75" customHeight="1">
      <c r="A13" s="403"/>
      <c r="B13" s="205" t="s">
        <v>40</v>
      </c>
      <c r="C13" s="276" t="s">
        <v>379</v>
      </c>
      <c r="D13" s="39" t="s">
        <v>481</v>
      </c>
      <c r="E13" s="40">
        <v>5.3</v>
      </c>
      <c r="F13" s="40">
        <v>12.7</v>
      </c>
      <c r="G13" s="35">
        <v>30</v>
      </c>
      <c r="H13" s="35" t="s">
        <v>378</v>
      </c>
      <c r="I13" s="20">
        <v>260</v>
      </c>
      <c r="J13" s="21">
        <v>8160</v>
      </c>
    </row>
    <row r="14" spans="1:10" ht="72" customHeight="1" thickBot="1">
      <c r="A14" s="403"/>
      <c r="B14" s="197" t="s">
        <v>41</v>
      </c>
      <c r="C14" s="276" t="s">
        <v>380</v>
      </c>
      <c r="D14" s="39" t="s">
        <v>481</v>
      </c>
      <c r="E14" s="40">
        <v>5.4</v>
      </c>
      <c r="F14" s="40">
        <v>12.7</v>
      </c>
      <c r="G14" s="35">
        <v>30</v>
      </c>
      <c r="H14" s="35" t="s">
        <v>378</v>
      </c>
      <c r="I14" s="20">
        <v>260</v>
      </c>
      <c r="J14" s="21">
        <v>7860</v>
      </c>
    </row>
    <row r="15" spans="1:10" ht="54" customHeight="1">
      <c r="A15" s="403"/>
      <c r="B15" s="248" t="s">
        <v>42</v>
      </c>
      <c r="C15" s="276" t="s">
        <v>26</v>
      </c>
      <c r="D15" s="39" t="s">
        <v>481</v>
      </c>
      <c r="E15" s="40">
        <v>7.7</v>
      </c>
      <c r="F15" s="40">
        <v>16.5</v>
      </c>
      <c r="G15" s="35">
        <v>30</v>
      </c>
      <c r="H15" s="35" t="s">
        <v>378</v>
      </c>
      <c r="I15" s="20">
        <v>280</v>
      </c>
      <c r="J15" s="21">
        <v>8310</v>
      </c>
    </row>
    <row r="16" spans="1:10" ht="63" customHeight="1">
      <c r="A16" s="404"/>
      <c r="B16" s="195" t="s">
        <v>43</v>
      </c>
      <c r="C16" s="277" t="s">
        <v>381</v>
      </c>
      <c r="D16" s="39" t="s">
        <v>382</v>
      </c>
      <c r="E16" s="41">
        <v>5.2</v>
      </c>
      <c r="F16" s="41">
        <v>12.8</v>
      </c>
      <c r="G16" s="35">
        <v>20</v>
      </c>
      <c r="H16" s="35" t="s">
        <v>383</v>
      </c>
      <c r="I16" s="20">
        <v>275</v>
      </c>
      <c r="J16" s="21">
        <v>5460</v>
      </c>
    </row>
    <row r="17" spans="1:10" ht="50.1" customHeight="1">
      <c r="A17" s="405"/>
      <c r="B17" s="195" t="s">
        <v>44</v>
      </c>
      <c r="C17" s="276" t="s">
        <v>384</v>
      </c>
      <c r="D17" s="39" t="s">
        <v>382</v>
      </c>
      <c r="E17" s="40">
        <v>6.2</v>
      </c>
      <c r="F17" s="40">
        <v>6.5</v>
      </c>
      <c r="G17" s="35">
        <v>20</v>
      </c>
      <c r="H17" s="35" t="s">
        <v>385</v>
      </c>
      <c r="I17" s="20">
        <v>300</v>
      </c>
      <c r="J17" s="21">
        <v>5660</v>
      </c>
    </row>
    <row r="18" spans="1:10" ht="60" customHeight="1" thickBot="1">
      <c r="A18" s="405"/>
      <c r="B18" s="195" t="s">
        <v>45</v>
      </c>
      <c r="C18" s="276" t="s">
        <v>386</v>
      </c>
      <c r="D18" s="39" t="s">
        <v>485</v>
      </c>
      <c r="E18" s="40">
        <v>8.1999999999999993</v>
      </c>
      <c r="F18" s="40">
        <v>18.5</v>
      </c>
      <c r="G18" s="35">
        <v>20</v>
      </c>
      <c r="H18" s="35" t="s">
        <v>385</v>
      </c>
      <c r="I18" s="20">
        <v>300</v>
      </c>
      <c r="J18" s="21">
        <v>5660</v>
      </c>
    </row>
    <row r="19" spans="1:10" ht="56.25" customHeight="1">
      <c r="A19" s="405"/>
      <c r="B19" s="249" t="s">
        <v>46</v>
      </c>
      <c r="C19" s="277" t="s">
        <v>387</v>
      </c>
      <c r="D19" s="39" t="s">
        <v>485</v>
      </c>
      <c r="E19" s="41">
        <v>8.1999999999999993</v>
      </c>
      <c r="F19" s="41">
        <v>18.5</v>
      </c>
      <c r="G19" s="35">
        <v>20</v>
      </c>
      <c r="H19" s="35" t="s">
        <v>383</v>
      </c>
      <c r="I19" s="20">
        <v>300</v>
      </c>
      <c r="J19" s="21">
        <v>5460</v>
      </c>
    </row>
    <row r="20" spans="1:10" ht="64.5" customHeight="1">
      <c r="A20" s="405"/>
      <c r="B20" s="195" t="s">
        <v>47</v>
      </c>
      <c r="C20" s="277" t="s">
        <v>388</v>
      </c>
      <c r="D20" s="39" t="s">
        <v>382</v>
      </c>
      <c r="E20" s="41">
        <v>5.4</v>
      </c>
      <c r="F20" s="41">
        <v>12.8</v>
      </c>
      <c r="G20" s="35">
        <v>20</v>
      </c>
      <c r="H20" s="35" t="s">
        <v>383</v>
      </c>
      <c r="I20" s="20">
        <v>275</v>
      </c>
      <c r="J20" s="21">
        <v>5460</v>
      </c>
    </row>
    <row r="21" spans="1:10" ht="73.5" customHeight="1">
      <c r="A21" s="406"/>
      <c r="B21" s="195" t="s">
        <v>48</v>
      </c>
      <c r="C21" s="277" t="s">
        <v>389</v>
      </c>
      <c r="D21" s="39" t="s">
        <v>480</v>
      </c>
      <c r="E21" s="41">
        <v>4.9000000000000004</v>
      </c>
      <c r="F21" s="41">
        <v>11.6</v>
      </c>
      <c r="G21" s="35">
        <v>30</v>
      </c>
      <c r="H21" s="35" t="s">
        <v>390</v>
      </c>
      <c r="I21" s="20">
        <v>250</v>
      </c>
      <c r="J21" s="21">
        <v>7860</v>
      </c>
    </row>
    <row r="22" spans="1:10" ht="58.5" customHeight="1">
      <c r="A22" s="406"/>
      <c r="B22" s="195" t="s">
        <v>49</v>
      </c>
      <c r="C22" s="277" t="s">
        <v>391</v>
      </c>
      <c r="D22" s="39" t="s">
        <v>480</v>
      </c>
      <c r="E22" s="41">
        <v>4.9000000000000004</v>
      </c>
      <c r="F22" s="41">
        <v>11.5</v>
      </c>
      <c r="G22" s="35">
        <v>30</v>
      </c>
      <c r="H22" s="35" t="s">
        <v>390</v>
      </c>
      <c r="I22" s="20">
        <v>250</v>
      </c>
      <c r="J22" s="21">
        <v>7860</v>
      </c>
    </row>
    <row r="23" spans="1:10" ht="50.1" customHeight="1">
      <c r="A23" s="246"/>
      <c r="B23" s="195" t="s">
        <v>50</v>
      </c>
      <c r="C23" s="277" t="s">
        <v>392</v>
      </c>
      <c r="D23" s="39" t="s">
        <v>480</v>
      </c>
      <c r="E23" s="41">
        <v>4.9000000000000004</v>
      </c>
      <c r="F23" s="41">
        <v>12.4</v>
      </c>
      <c r="G23" s="35">
        <v>30</v>
      </c>
      <c r="H23" s="35" t="s">
        <v>390</v>
      </c>
      <c r="I23" s="20">
        <v>260</v>
      </c>
      <c r="J23" s="21">
        <v>7860</v>
      </c>
    </row>
    <row r="24" spans="1:10" ht="50.1" customHeight="1">
      <c r="A24" s="246"/>
      <c r="B24" s="195" t="s">
        <v>51</v>
      </c>
      <c r="C24" s="277" t="s">
        <v>393</v>
      </c>
      <c r="D24" s="39" t="s">
        <v>480</v>
      </c>
      <c r="E24" s="41">
        <v>5.4</v>
      </c>
      <c r="F24" s="41">
        <v>12.3</v>
      </c>
      <c r="G24" s="35">
        <v>30</v>
      </c>
      <c r="H24" s="35" t="s">
        <v>390</v>
      </c>
      <c r="I24" s="20">
        <v>250</v>
      </c>
      <c r="J24" s="21">
        <v>7200</v>
      </c>
    </row>
    <row r="25" spans="1:10" ht="50.1" customHeight="1" thickBot="1">
      <c r="A25" s="246"/>
      <c r="B25" s="197" t="s">
        <v>52</v>
      </c>
      <c r="C25" s="277" t="s">
        <v>394</v>
      </c>
      <c r="D25" s="39" t="s">
        <v>480</v>
      </c>
      <c r="E25" s="41">
        <v>4.4000000000000004</v>
      </c>
      <c r="F25" s="41">
        <v>11.3</v>
      </c>
      <c r="G25" s="35">
        <v>30</v>
      </c>
      <c r="H25" s="35" t="s">
        <v>390</v>
      </c>
      <c r="I25" s="20">
        <v>250</v>
      </c>
      <c r="J25" s="21">
        <v>7200</v>
      </c>
    </row>
    <row r="26" spans="1:10" ht="50.1" customHeight="1" thickBot="1">
      <c r="A26" s="247"/>
      <c r="B26" s="250" t="s">
        <v>53</v>
      </c>
      <c r="C26" s="278" t="s">
        <v>262</v>
      </c>
      <c r="D26" s="189" t="s">
        <v>506</v>
      </c>
      <c r="E26" s="214">
        <v>4.8</v>
      </c>
      <c r="F26" s="214">
        <v>11.2</v>
      </c>
      <c r="G26" s="191">
        <v>30</v>
      </c>
      <c r="H26" s="191" t="s">
        <v>383</v>
      </c>
      <c r="I26" s="29">
        <v>275</v>
      </c>
      <c r="J26" s="22">
        <v>8700</v>
      </c>
    </row>
    <row r="27" spans="1:10" ht="20.25" customHeight="1" thickBot="1">
      <c r="A27" s="371" t="s">
        <v>437</v>
      </c>
      <c r="B27" s="372"/>
      <c r="C27" s="372"/>
      <c r="D27" s="372"/>
      <c r="E27" s="372"/>
      <c r="F27" s="372"/>
      <c r="G27" s="372"/>
      <c r="H27" s="372"/>
      <c r="I27" s="373"/>
    </row>
    <row r="28" spans="1:10" ht="50.1" customHeight="1">
      <c r="A28" s="215"/>
      <c r="B28" s="216" t="s">
        <v>54</v>
      </c>
      <c r="C28" s="279" t="s">
        <v>395</v>
      </c>
      <c r="D28" s="193" t="s">
        <v>506</v>
      </c>
      <c r="E28" s="217">
        <v>4.7</v>
      </c>
      <c r="F28" s="218">
        <v>12</v>
      </c>
      <c r="G28" s="46">
        <v>30</v>
      </c>
      <c r="H28" s="46" t="s">
        <v>396</v>
      </c>
      <c r="I28" s="30">
        <v>295</v>
      </c>
      <c r="J28" s="21">
        <v>8700</v>
      </c>
    </row>
    <row r="29" spans="1:10" ht="50.1" customHeight="1">
      <c r="A29" s="208"/>
      <c r="B29" s="205" t="s">
        <v>55</v>
      </c>
      <c r="C29" s="277" t="s">
        <v>397</v>
      </c>
      <c r="D29" s="39" t="s">
        <v>482</v>
      </c>
      <c r="E29" s="42">
        <v>5.4</v>
      </c>
      <c r="F29" s="43">
        <v>12</v>
      </c>
      <c r="G29" s="35">
        <v>30</v>
      </c>
      <c r="H29" s="35" t="s">
        <v>396</v>
      </c>
      <c r="I29" s="20">
        <v>295</v>
      </c>
      <c r="J29" s="21">
        <v>8700</v>
      </c>
    </row>
    <row r="30" spans="1:10" ht="50.1" customHeight="1">
      <c r="A30" s="209"/>
      <c r="B30" s="205" t="s">
        <v>56</v>
      </c>
      <c r="C30" s="277" t="s">
        <v>398</v>
      </c>
      <c r="D30" s="39" t="s">
        <v>482</v>
      </c>
      <c r="E30" s="44">
        <v>4.5</v>
      </c>
      <c r="F30" s="45">
        <v>12</v>
      </c>
      <c r="G30" s="35">
        <v>30</v>
      </c>
      <c r="H30" s="35" t="s">
        <v>396</v>
      </c>
      <c r="I30" s="20">
        <v>295</v>
      </c>
      <c r="J30" s="21">
        <v>8700</v>
      </c>
    </row>
    <row r="31" spans="1:10" ht="50.1" customHeight="1">
      <c r="A31" s="208"/>
      <c r="B31" s="205" t="s">
        <v>57</v>
      </c>
      <c r="C31" s="277" t="s">
        <v>399</v>
      </c>
      <c r="D31" s="39" t="s">
        <v>482</v>
      </c>
      <c r="E31" s="42">
        <v>5</v>
      </c>
      <c r="F31" s="43">
        <v>9.5</v>
      </c>
      <c r="G31" s="35">
        <v>30</v>
      </c>
      <c r="H31" s="35" t="s">
        <v>396</v>
      </c>
      <c r="I31" s="20">
        <v>310</v>
      </c>
      <c r="J31" s="21">
        <v>9036</v>
      </c>
    </row>
    <row r="32" spans="1:10" ht="50.1" customHeight="1">
      <c r="A32" s="208"/>
      <c r="B32" s="205" t="s">
        <v>58</v>
      </c>
      <c r="C32" s="277" t="s">
        <v>400</v>
      </c>
      <c r="D32" s="39" t="s">
        <v>482</v>
      </c>
      <c r="E32" s="42">
        <v>4.8</v>
      </c>
      <c r="F32" s="43">
        <v>14.7</v>
      </c>
      <c r="G32" s="35">
        <v>30</v>
      </c>
      <c r="H32" s="35" t="s">
        <v>396</v>
      </c>
      <c r="I32" s="20">
        <v>310</v>
      </c>
      <c r="J32" s="21"/>
    </row>
    <row r="33" spans="1:11" ht="50.1" customHeight="1">
      <c r="A33" s="341"/>
      <c r="B33" s="195" t="s">
        <v>59</v>
      </c>
      <c r="C33" s="277" t="s">
        <v>401</v>
      </c>
      <c r="D33" s="35" t="s">
        <v>482</v>
      </c>
      <c r="E33" s="42">
        <v>4.5</v>
      </c>
      <c r="F33" s="43">
        <v>13.3</v>
      </c>
      <c r="G33" s="35">
        <v>30</v>
      </c>
      <c r="H33" s="35" t="s">
        <v>396</v>
      </c>
      <c r="I33" s="213">
        <v>310</v>
      </c>
      <c r="J33" s="21"/>
      <c r="K33" s="27" t="s">
        <v>25</v>
      </c>
    </row>
    <row r="34" spans="1:11" ht="50.1" customHeight="1">
      <c r="A34" s="208"/>
      <c r="B34" s="205" t="s">
        <v>60</v>
      </c>
      <c r="C34" s="277" t="s">
        <v>402</v>
      </c>
      <c r="D34" s="39" t="s">
        <v>482</v>
      </c>
      <c r="E34" s="41">
        <v>5.9</v>
      </c>
      <c r="F34" s="41">
        <v>13</v>
      </c>
      <c r="G34" s="35">
        <v>30</v>
      </c>
      <c r="H34" s="39" t="s">
        <v>396</v>
      </c>
      <c r="I34" s="20">
        <v>310</v>
      </c>
      <c r="J34" s="21">
        <v>9204</v>
      </c>
    </row>
    <row r="35" spans="1:11" ht="50.1" customHeight="1">
      <c r="A35" s="208"/>
      <c r="B35" s="205" t="s">
        <v>61</v>
      </c>
      <c r="C35" s="277" t="s">
        <v>403</v>
      </c>
      <c r="D35" s="39" t="s">
        <v>480</v>
      </c>
      <c r="E35" s="41">
        <v>4.5</v>
      </c>
      <c r="F35" s="41">
        <v>11</v>
      </c>
      <c r="G35" s="35">
        <v>30</v>
      </c>
      <c r="H35" s="39" t="s">
        <v>396</v>
      </c>
      <c r="I35" s="20">
        <v>310</v>
      </c>
      <c r="J35" s="21"/>
    </row>
    <row r="36" spans="1:11" ht="50.1" customHeight="1">
      <c r="A36" s="341"/>
      <c r="B36" s="195" t="s">
        <v>62</v>
      </c>
      <c r="C36" s="277" t="s">
        <v>404</v>
      </c>
      <c r="D36" s="35" t="s">
        <v>482</v>
      </c>
      <c r="E36" s="364">
        <v>5.3</v>
      </c>
      <c r="F36" s="365">
        <v>14.2</v>
      </c>
      <c r="G36" s="35">
        <v>31</v>
      </c>
      <c r="H36" s="35" t="s">
        <v>396</v>
      </c>
      <c r="I36" s="213">
        <v>310</v>
      </c>
      <c r="J36" s="21">
        <v>9372</v>
      </c>
      <c r="K36" s="27" t="s">
        <v>25</v>
      </c>
    </row>
    <row r="37" spans="1:11" ht="57.75" customHeight="1">
      <c r="A37" s="210"/>
      <c r="B37" s="205" t="s">
        <v>63</v>
      </c>
      <c r="C37" s="279" t="s">
        <v>405</v>
      </c>
      <c r="D37" s="46" t="s">
        <v>506</v>
      </c>
      <c r="E37" s="46">
        <v>5</v>
      </c>
      <c r="F37" s="46"/>
      <c r="G37" s="46">
        <v>30</v>
      </c>
      <c r="H37" s="46" t="s">
        <v>396</v>
      </c>
      <c r="I37" s="20">
        <v>315</v>
      </c>
      <c r="J37" s="21"/>
    </row>
    <row r="38" spans="1:11" ht="50.1" customHeight="1">
      <c r="A38" s="208"/>
      <c r="B38" s="205" t="s">
        <v>64</v>
      </c>
      <c r="C38" s="277" t="s">
        <v>406</v>
      </c>
      <c r="D38" s="39" t="s">
        <v>482</v>
      </c>
      <c r="E38" s="44">
        <v>4.5</v>
      </c>
      <c r="F38" s="45">
        <v>11.5</v>
      </c>
      <c r="G38" s="35">
        <v>30</v>
      </c>
      <c r="H38" s="39" t="s">
        <v>396</v>
      </c>
      <c r="I38" s="20">
        <v>310</v>
      </c>
      <c r="J38" s="21">
        <v>8370</v>
      </c>
    </row>
    <row r="39" spans="1:11" ht="50.1" customHeight="1">
      <c r="A39"/>
      <c r="B39" s="205" t="s">
        <v>267</v>
      </c>
      <c r="C39" s="278" t="s">
        <v>268</v>
      </c>
      <c r="D39" s="39" t="s">
        <v>482</v>
      </c>
      <c r="E39" s="285">
        <v>4.5</v>
      </c>
      <c r="F39" s="286"/>
      <c r="G39" s="35">
        <v>30</v>
      </c>
      <c r="H39" s="39" t="s">
        <v>396</v>
      </c>
      <c r="I39" s="29">
        <v>330</v>
      </c>
      <c r="J39" s="21"/>
    </row>
    <row r="40" spans="1:11" ht="27.75" customHeight="1">
      <c r="A40" s="389"/>
      <c r="B40" s="391" t="s">
        <v>65</v>
      </c>
      <c r="C40" s="393" t="s">
        <v>407</v>
      </c>
      <c r="D40" s="395" t="s">
        <v>506</v>
      </c>
      <c r="E40" s="397">
        <v>4.5</v>
      </c>
      <c r="F40" s="413">
        <v>11.25</v>
      </c>
      <c r="G40" s="35">
        <v>30</v>
      </c>
      <c r="H40" s="415" t="s">
        <v>390</v>
      </c>
      <c r="I40" s="387">
        <v>295</v>
      </c>
      <c r="J40" s="21">
        <v>8370</v>
      </c>
    </row>
    <row r="41" spans="1:11" ht="21" customHeight="1">
      <c r="A41" s="390"/>
      <c r="B41" s="392"/>
      <c r="C41" s="394"/>
      <c r="D41" s="396"/>
      <c r="E41" s="398"/>
      <c r="F41" s="414"/>
      <c r="G41" s="35">
        <v>50</v>
      </c>
      <c r="H41" s="380"/>
      <c r="I41" s="388"/>
      <c r="J41" s="21"/>
    </row>
    <row r="42" spans="1:11" ht="50.1" customHeight="1">
      <c r="A42" s="198"/>
      <c r="B42" s="205" t="s">
        <v>66</v>
      </c>
      <c r="C42" s="277" t="s">
        <v>408</v>
      </c>
      <c r="D42" s="39" t="s">
        <v>506</v>
      </c>
      <c r="E42" s="41">
        <v>4.5</v>
      </c>
      <c r="F42" s="47">
        <v>11.25</v>
      </c>
      <c r="G42" s="35">
        <v>30</v>
      </c>
      <c r="H42" s="35" t="s">
        <v>390</v>
      </c>
      <c r="I42" s="20">
        <v>300</v>
      </c>
      <c r="J42" s="21"/>
    </row>
    <row r="43" spans="1:11" ht="67.5" hidden="1" customHeight="1">
      <c r="A43" s="198"/>
      <c r="B43" s="206" t="s">
        <v>176</v>
      </c>
      <c r="C43" s="277" t="s">
        <v>409</v>
      </c>
      <c r="D43" s="39" t="s">
        <v>506</v>
      </c>
      <c r="E43" s="41">
        <v>5.7</v>
      </c>
      <c r="F43" s="47">
        <v>12.7</v>
      </c>
      <c r="G43" s="35">
        <v>30</v>
      </c>
      <c r="H43" s="35" t="s">
        <v>390</v>
      </c>
      <c r="I43" s="20">
        <v>230</v>
      </c>
      <c r="J43" s="21">
        <v>8370</v>
      </c>
    </row>
    <row r="44" spans="1:11" ht="67.5" hidden="1" customHeight="1">
      <c r="A44" s="211"/>
      <c r="B44" s="206" t="s">
        <v>410</v>
      </c>
      <c r="C44" s="277" t="s">
        <v>411</v>
      </c>
      <c r="D44" s="39" t="s">
        <v>506</v>
      </c>
      <c r="E44" s="41">
        <v>4</v>
      </c>
      <c r="F44" s="47">
        <v>11.5</v>
      </c>
      <c r="G44" s="35">
        <v>30</v>
      </c>
      <c r="H44" s="35" t="s">
        <v>390</v>
      </c>
      <c r="I44" s="20">
        <v>240</v>
      </c>
      <c r="J44" s="21">
        <v>8400</v>
      </c>
    </row>
    <row r="45" spans="1:11" ht="67.5" hidden="1" customHeight="1">
      <c r="A45" s="198"/>
      <c r="B45" s="206" t="s">
        <v>412</v>
      </c>
      <c r="C45" s="277" t="s">
        <v>413</v>
      </c>
      <c r="D45" s="39" t="s">
        <v>506</v>
      </c>
      <c r="E45" s="41">
        <v>3.6</v>
      </c>
      <c r="F45" s="47"/>
      <c r="G45" s="35">
        <v>30</v>
      </c>
      <c r="H45" s="35" t="s">
        <v>390</v>
      </c>
      <c r="I45" s="20">
        <v>250</v>
      </c>
      <c r="J45" s="24"/>
    </row>
    <row r="46" spans="1:11" ht="50.1" customHeight="1" thickBot="1">
      <c r="A46" s="212"/>
      <c r="B46" s="207" t="s">
        <v>67</v>
      </c>
      <c r="C46" s="277" t="s">
        <v>179</v>
      </c>
      <c r="D46" s="39" t="s">
        <v>506</v>
      </c>
      <c r="E46" s="35">
        <v>4.7</v>
      </c>
      <c r="F46" s="35"/>
      <c r="G46" s="35">
        <v>30</v>
      </c>
      <c r="H46" s="35" t="s">
        <v>390</v>
      </c>
      <c r="I46" s="20">
        <v>300</v>
      </c>
      <c r="J46" s="24"/>
    </row>
    <row r="47" spans="1:11" ht="67.5" hidden="1" customHeight="1">
      <c r="A47" s="23"/>
      <c r="B47" s="33" t="s">
        <v>414</v>
      </c>
      <c r="C47" s="280" t="s">
        <v>415</v>
      </c>
      <c r="D47" s="39" t="s">
        <v>506</v>
      </c>
      <c r="E47" s="46">
        <v>4.5999999999999996</v>
      </c>
      <c r="F47" s="46">
        <v>11.3</v>
      </c>
      <c r="G47" s="46">
        <v>30</v>
      </c>
      <c r="H47" s="35" t="s">
        <v>390</v>
      </c>
      <c r="I47" s="20">
        <v>240</v>
      </c>
      <c r="J47" s="24"/>
    </row>
    <row r="48" spans="1:11" ht="67.5" hidden="1" customHeight="1">
      <c r="A48" s="199"/>
      <c r="B48" s="200" t="s">
        <v>416</v>
      </c>
      <c r="C48" s="281" t="s">
        <v>417</v>
      </c>
      <c r="D48" s="189" t="s">
        <v>506</v>
      </c>
      <c r="E48" s="201">
        <v>5.0999999999999996</v>
      </c>
      <c r="F48" s="201">
        <v>11.3</v>
      </c>
      <c r="G48" s="201">
        <v>30</v>
      </c>
      <c r="H48" s="191" t="s">
        <v>390</v>
      </c>
      <c r="I48" s="29">
        <v>240</v>
      </c>
      <c r="J48" s="24"/>
    </row>
    <row r="49" spans="1:10" ht="18.75" customHeight="1" thickBot="1">
      <c r="A49" s="407" t="s">
        <v>438</v>
      </c>
      <c r="B49" s="408"/>
      <c r="C49" s="408"/>
      <c r="D49" s="408"/>
      <c r="E49" s="408"/>
      <c r="F49" s="408"/>
      <c r="G49" s="408"/>
      <c r="H49" s="408"/>
      <c r="I49" s="409"/>
    </row>
    <row r="50" spans="1:10" ht="56.25" customHeight="1">
      <c r="A50" s="202"/>
      <c r="B50" s="203" t="s">
        <v>68</v>
      </c>
      <c r="C50" s="279" t="s">
        <v>418</v>
      </c>
      <c r="D50" s="193" t="s">
        <v>480</v>
      </c>
      <c r="E50" s="204">
        <v>4.3</v>
      </c>
      <c r="F50" s="204">
        <v>12.6</v>
      </c>
      <c r="G50" s="46">
        <v>20</v>
      </c>
      <c r="H50" s="46" t="s">
        <v>390</v>
      </c>
      <c r="I50" s="30">
        <v>370</v>
      </c>
      <c r="J50" s="21">
        <v>6920</v>
      </c>
    </row>
    <row r="51" spans="1:10" ht="50.1" customHeight="1">
      <c r="A51" s="198"/>
      <c r="B51" s="195" t="s">
        <v>69</v>
      </c>
      <c r="C51" s="277" t="s">
        <v>419</v>
      </c>
      <c r="D51" s="39" t="s">
        <v>480</v>
      </c>
      <c r="E51" s="40">
        <v>5</v>
      </c>
      <c r="F51" s="40">
        <v>12</v>
      </c>
      <c r="G51" s="35">
        <v>20</v>
      </c>
      <c r="H51" s="35" t="s">
        <v>390</v>
      </c>
      <c r="I51" s="20">
        <v>370</v>
      </c>
      <c r="J51" s="21">
        <v>6920</v>
      </c>
    </row>
    <row r="52" spans="1:10" ht="50.1" customHeight="1">
      <c r="A52" s="198"/>
      <c r="B52" s="195" t="s">
        <v>70</v>
      </c>
      <c r="C52" s="277" t="s">
        <v>420</v>
      </c>
      <c r="D52" s="39" t="s">
        <v>485</v>
      </c>
      <c r="E52" s="40">
        <v>6.2</v>
      </c>
      <c r="F52" s="40">
        <v>12.5</v>
      </c>
      <c r="G52" s="35">
        <v>30</v>
      </c>
      <c r="H52" s="35" t="s">
        <v>378</v>
      </c>
      <c r="I52" s="20">
        <v>340</v>
      </c>
      <c r="J52" s="21">
        <v>10716</v>
      </c>
    </row>
    <row r="53" spans="1:10" ht="50.1" customHeight="1">
      <c r="A53" s="198"/>
      <c r="B53" s="195" t="s">
        <v>71</v>
      </c>
      <c r="C53" s="277" t="s">
        <v>421</v>
      </c>
      <c r="D53" s="39" t="s">
        <v>485</v>
      </c>
      <c r="E53" s="40">
        <v>7.7</v>
      </c>
      <c r="F53" s="40">
        <v>20</v>
      </c>
      <c r="G53" s="35">
        <v>30</v>
      </c>
      <c r="H53" s="35" t="s">
        <v>374</v>
      </c>
      <c r="I53" s="20">
        <v>390</v>
      </c>
      <c r="J53" s="21"/>
    </row>
    <row r="54" spans="1:10" ht="50.1" customHeight="1">
      <c r="A54" s="198"/>
      <c r="B54" s="195" t="s">
        <v>72</v>
      </c>
      <c r="C54" s="277" t="s">
        <v>422</v>
      </c>
      <c r="D54" s="39" t="s">
        <v>506</v>
      </c>
      <c r="E54" s="41">
        <v>7</v>
      </c>
      <c r="F54" s="41">
        <v>16.8</v>
      </c>
      <c r="G54" s="35">
        <v>20</v>
      </c>
      <c r="H54" s="48" t="s">
        <v>423</v>
      </c>
      <c r="I54" s="20">
        <v>380</v>
      </c>
      <c r="J54" s="21">
        <v>6600</v>
      </c>
    </row>
    <row r="55" spans="1:10" ht="50.1" customHeight="1">
      <c r="A55" s="198"/>
      <c r="B55" s="195" t="s">
        <v>78</v>
      </c>
      <c r="C55" s="277" t="s">
        <v>424</v>
      </c>
      <c r="D55" s="39" t="s">
        <v>506</v>
      </c>
      <c r="E55" s="40">
        <v>5.5</v>
      </c>
      <c r="F55" s="40">
        <v>12</v>
      </c>
      <c r="G55" s="35">
        <v>20</v>
      </c>
      <c r="H55" s="49" t="s">
        <v>423</v>
      </c>
      <c r="I55" s="20">
        <v>380</v>
      </c>
      <c r="J55" s="21">
        <v>5950</v>
      </c>
    </row>
    <row r="56" spans="1:10" ht="50.1" customHeight="1">
      <c r="A56" s="198"/>
      <c r="B56" s="195" t="s">
        <v>73</v>
      </c>
      <c r="C56" s="277" t="s">
        <v>425</v>
      </c>
      <c r="D56" s="39" t="s">
        <v>506</v>
      </c>
      <c r="E56" s="40">
        <v>7.5</v>
      </c>
      <c r="F56" s="40">
        <v>18</v>
      </c>
      <c r="G56" s="35">
        <v>20</v>
      </c>
      <c r="H56" s="49" t="s">
        <v>423</v>
      </c>
      <c r="I56" s="20">
        <v>380</v>
      </c>
      <c r="J56" s="21"/>
    </row>
    <row r="57" spans="1:10" ht="50.1" customHeight="1">
      <c r="A57" s="198"/>
      <c r="B57" s="196" t="s">
        <v>74</v>
      </c>
      <c r="C57" s="277" t="s">
        <v>426</v>
      </c>
      <c r="D57" s="39" t="s">
        <v>480</v>
      </c>
      <c r="E57" s="50">
        <v>6</v>
      </c>
      <c r="F57" s="50">
        <v>12.4</v>
      </c>
      <c r="G57" s="35">
        <v>20</v>
      </c>
      <c r="H57" s="35" t="s">
        <v>378</v>
      </c>
      <c r="I57" s="20">
        <v>310</v>
      </c>
      <c r="J57" s="21">
        <v>6700</v>
      </c>
    </row>
    <row r="58" spans="1:10" ht="50.1" customHeight="1">
      <c r="A58" s="198"/>
      <c r="B58" s="195" t="s">
        <v>75</v>
      </c>
      <c r="C58" s="277" t="s">
        <v>426</v>
      </c>
      <c r="D58" s="39" t="s">
        <v>480</v>
      </c>
      <c r="E58" s="40">
        <v>5.4</v>
      </c>
      <c r="F58" s="40">
        <v>12.4</v>
      </c>
      <c r="G58" s="35">
        <v>20</v>
      </c>
      <c r="H58" s="35" t="s">
        <v>378</v>
      </c>
      <c r="I58" s="20">
        <v>310</v>
      </c>
      <c r="J58" s="21">
        <v>6480</v>
      </c>
    </row>
    <row r="59" spans="1:10" ht="50.1" customHeight="1">
      <c r="A59" s="198"/>
      <c r="B59" s="195" t="s">
        <v>76</v>
      </c>
      <c r="C59" s="277" t="s">
        <v>427</v>
      </c>
      <c r="D59" s="39" t="s">
        <v>480</v>
      </c>
      <c r="E59" s="40" t="s">
        <v>428</v>
      </c>
      <c r="F59" s="40" t="s">
        <v>429</v>
      </c>
      <c r="G59" s="35">
        <v>20</v>
      </c>
      <c r="H59" s="35" t="s">
        <v>374</v>
      </c>
      <c r="I59" s="20">
        <v>310</v>
      </c>
      <c r="J59" s="21"/>
    </row>
    <row r="60" spans="1:10" ht="50.1" customHeight="1">
      <c r="A60" s="198"/>
      <c r="B60" s="195" t="s">
        <v>77</v>
      </c>
      <c r="C60" s="277" t="s">
        <v>430</v>
      </c>
      <c r="D60" s="39" t="s">
        <v>485</v>
      </c>
      <c r="E60" s="40">
        <v>6</v>
      </c>
      <c r="F60" s="40">
        <v>12.3</v>
      </c>
      <c r="G60" s="35">
        <v>20</v>
      </c>
      <c r="H60" s="35" t="s">
        <v>378</v>
      </c>
      <c r="I60" s="20">
        <v>360</v>
      </c>
      <c r="J60" s="21">
        <v>5800</v>
      </c>
    </row>
    <row r="61" spans="1:10" ht="50.1" customHeight="1">
      <c r="A61" s="198"/>
      <c r="B61" s="195" t="s">
        <v>79</v>
      </c>
      <c r="C61" s="277" t="s">
        <v>430</v>
      </c>
      <c r="D61" s="39" t="s">
        <v>480</v>
      </c>
      <c r="E61" s="40">
        <v>5.2</v>
      </c>
      <c r="F61" s="40">
        <v>12.3</v>
      </c>
      <c r="G61" s="35">
        <v>20</v>
      </c>
      <c r="H61" s="35" t="s">
        <v>378</v>
      </c>
      <c r="I61" s="20">
        <v>350</v>
      </c>
      <c r="J61" s="21">
        <v>7000</v>
      </c>
    </row>
    <row r="62" spans="1:10" ht="50.1" customHeight="1">
      <c r="A62" s="198"/>
      <c r="B62" s="195" t="s">
        <v>80</v>
      </c>
      <c r="C62" s="277" t="s">
        <v>431</v>
      </c>
      <c r="D62" s="39" t="s">
        <v>480</v>
      </c>
      <c r="E62" s="40">
        <v>4</v>
      </c>
      <c r="F62" s="40">
        <v>14</v>
      </c>
      <c r="G62" s="35">
        <v>20</v>
      </c>
      <c r="H62" s="35" t="s">
        <v>374</v>
      </c>
      <c r="I62" s="20">
        <v>340</v>
      </c>
      <c r="J62" s="21">
        <v>6920</v>
      </c>
    </row>
    <row r="63" spans="1:10" ht="50.1" customHeight="1">
      <c r="A63" s="198"/>
      <c r="B63" s="195" t="s">
        <v>81</v>
      </c>
      <c r="C63" s="277" t="s">
        <v>432</v>
      </c>
      <c r="D63" s="39" t="s">
        <v>480</v>
      </c>
      <c r="E63" s="40">
        <v>5</v>
      </c>
      <c r="F63" s="40">
        <v>11.8</v>
      </c>
      <c r="G63" s="35">
        <v>20</v>
      </c>
      <c r="H63" s="35" t="s">
        <v>374</v>
      </c>
      <c r="I63" s="20">
        <v>300</v>
      </c>
      <c r="J63" s="21">
        <v>5600</v>
      </c>
    </row>
    <row r="64" spans="1:10" ht="50.1" customHeight="1">
      <c r="A64" s="198"/>
      <c r="B64" s="195" t="s">
        <v>82</v>
      </c>
      <c r="C64" s="277" t="s">
        <v>433</v>
      </c>
      <c r="D64" s="39" t="s">
        <v>480</v>
      </c>
      <c r="E64" s="40">
        <v>6.5</v>
      </c>
      <c r="F64" s="40">
        <v>14</v>
      </c>
      <c r="G64" s="35">
        <v>20</v>
      </c>
      <c r="H64" s="35" t="s">
        <v>374</v>
      </c>
      <c r="I64" s="20">
        <v>300</v>
      </c>
      <c r="J64" s="21">
        <v>5600</v>
      </c>
    </row>
    <row r="65" spans="1:10" ht="50.1" customHeight="1">
      <c r="A65" s="198"/>
      <c r="B65" s="195" t="s">
        <v>83</v>
      </c>
      <c r="C65" s="277" t="s">
        <v>0</v>
      </c>
      <c r="D65" s="39" t="s">
        <v>480</v>
      </c>
      <c r="E65" s="40">
        <v>6.5</v>
      </c>
      <c r="F65" s="40">
        <v>14</v>
      </c>
      <c r="G65" s="35">
        <v>20</v>
      </c>
      <c r="H65" s="35" t="s">
        <v>374</v>
      </c>
      <c r="I65" s="20">
        <v>300</v>
      </c>
      <c r="J65" s="21">
        <v>5600</v>
      </c>
    </row>
    <row r="66" spans="1:10" ht="50.1" customHeight="1">
      <c r="A66" s="198"/>
      <c r="B66" s="195" t="s">
        <v>84</v>
      </c>
      <c r="C66" s="282" t="s">
        <v>1</v>
      </c>
      <c r="D66" s="39" t="s">
        <v>506</v>
      </c>
      <c r="E66" s="50">
        <v>5</v>
      </c>
      <c r="F66" s="50">
        <v>12.4</v>
      </c>
      <c r="G66" s="35">
        <v>30</v>
      </c>
      <c r="H66" s="35" t="s">
        <v>378</v>
      </c>
      <c r="I66" s="20">
        <v>310</v>
      </c>
      <c r="J66" s="21">
        <v>10200</v>
      </c>
    </row>
    <row r="67" spans="1:10" ht="50.1" customHeight="1">
      <c r="A67" s="326"/>
      <c r="B67" s="196" t="s">
        <v>85</v>
      </c>
      <c r="C67" s="278" t="s">
        <v>2</v>
      </c>
      <c r="D67" s="189" t="s">
        <v>506</v>
      </c>
      <c r="E67" s="190">
        <v>4.3</v>
      </c>
      <c r="F67" s="190">
        <v>12.4</v>
      </c>
      <c r="G67" s="191">
        <v>30</v>
      </c>
      <c r="H67" s="191" t="s">
        <v>378</v>
      </c>
      <c r="I67" s="29">
        <v>320</v>
      </c>
      <c r="J67" s="24"/>
    </row>
    <row r="68" spans="1:10" ht="50.1" customHeight="1">
      <c r="A68" s="327"/>
      <c r="B68" s="344" t="s">
        <v>298</v>
      </c>
      <c r="C68" s="121" t="s">
        <v>318</v>
      </c>
      <c r="D68" s="35" t="s">
        <v>485</v>
      </c>
      <c r="E68" s="41">
        <v>60.5</v>
      </c>
      <c r="F68" s="41">
        <v>12.3</v>
      </c>
      <c r="G68" s="35">
        <v>20</v>
      </c>
      <c r="H68" s="35"/>
      <c r="I68" s="29">
        <v>420</v>
      </c>
      <c r="J68" s="24"/>
    </row>
    <row r="69" spans="1:10" ht="50.1" customHeight="1">
      <c r="A69"/>
      <c r="B69" s="344" t="s">
        <v>299</v>
      </c>
      <c r="C69" s="280" t="s">
        <v>300</v>
      </c>
      <c r="D69" s="35" t="s">
        <v>485</v>
      </c>
      <c r="E69" s="41">
        <v>5</v>
      </c>
      <c r="F69" s="41">
        <v>12.3</v>
      </c>
      <c r="G69" s="35">
        <v>20</v>
      </c>
      <c r="H69" s="35"/>
      <c r="I69" s="29">
        <v>480</v>
      </c>
      <c r="J69" s="24"/>
    </row>
    <row r="70" spans="1:10" ht="20.25" customHeight="1" thickBot="1">
      <c r="A70" s="410" t="s">
        <v>439</v>
      </c>
      <c r="B70" s="411"/>
      <c r="C70" s="411"/>
      <c r="D70" s="411"/>
      <c r="E70" s="411"/>
      <c r="F70" s="411"/>
      <c r="G70" s="411"/>
      <c r="H70" s="411"/>
      <c r="I70" s="412"/>
    </row>
    <row r="71" spans="1:10" ht="50.1" customHeight="1">
      <c r="A71" s="399"/>
      <c r="B71" s="192" t="s">
        <v>86</v>
      </c>
      <c r="C71" s="283" t="s">
        <v>3</v>
      </c>
      <c r="D71" s="193" t="s">
        <v>480</v>
      </c>
      <c r="E71" s="194">
        <v>4.5999999999999996</v>
      </c>
      <c r="F71" s="194">
        <v>11</v>
      </c>
      <c r="G71" s="46">
        <v>30</v>
      </c>
      <c r="H71" s="46" t="s">
        <v>378</v>
      </c>
      <c r="I71" s="30">
        <v>240</v>
      </c>
      <c r="J71" s="21">
        <v>7020</v>
      </c>
    </row>
    <row r="72" spans="1:10" ht="50.1" customHeight="1">
      <c r="A72" s="400"/>
      <c r="B72" s="186" t="s">
        <v>87</v>
      </c>
      <c r="C72" s="284" t="s">
        <v>4</v>
      </c>
      <c r="D72" s="39" t="s">
        <v>480</v>
      </c>
      <c r="E72" s="41">
        <v>4.0999999999999996</v>
      </c>
      <c r="F72" s="41">
        <v>10</v>
      </c>
      <c r="G72" s="35">
        <v>30</v>
      </c>
      <c r="H72" s="35" t="s">
        <v>378</v>
      </c>
      <c r="I72" s="30">
        <v>240</v>
      </c>
      <c r="J72" s="21">
        <v>7020</v>
      </c>
    </row>
    <row r="73" spans="1:10" ht="50.1" customHeight="1">
      <c r="A73" s="401"/>
      <c r="B73" s="186" t="s">
        <v>88</v>
      </c>
      <c r="C73" s="284" t="s">
        <v>5</v>
      </c>
      <c r="D73" s="39" t="s">
        <v>480</v>
      </c>
      <c r="E73" s="41">
        <v>4.8</v>
      </c>
      <c r="F73" s="41">
        <v>12</v>
      </c>
      <c r="G73" s="35">
        <v>30</v>
      </c>
      <c r="H73" s="35" t="s">
        <v>378</v>
      </c>
      <c r="I73" s="30">
        <v>240</v>
      </c>
      <c r="J73" s="21">
        <v>7530</v>
      </c>
    </row>
    <row r="74" spans="1:10" ht="50.1" customHeight="1">
      <c r="A74" s="401"/>
      <c r="B74" s="186" t="s">
        <v>89</v>
      </c>
      <c r="C74" s="284" t="s">
        <v>6</v>
      </c>
      <c r="D74" s="39" t="s">
        <v>480</v>
      </c>
      <c r="E74" s="41">
        <v>3.5</v>
      </c>
      <c r="F74" s="41">
        <v>10</v>
      </c>
      <c r="G74" s="35">
        <v>30</v>
      </c>
      <c r="H74" s="35" t="s">
        <v>378</v>
      </c>
      <c r="I74" s="30">
        <v>240</v>
      </c>
      <c r="J74" s="21">
        <v>7530</v>
      </c>
    </row>
    <row r="75" spans="1:10" ht="49.5" customHeight="1" thickBot="1">
      <c r="A75" s="188"/>
      <c r="B75" s="187" t="s">
        <v>90</v>
      </c>
      <c r="C75" s="284" t="s">
        <v>7</v>
      </c>
      <c r="D75" s="39" t="s">
        <v>480</v>
      </c>
      <c r="E75" s="41">
        <v>4.0999999999999996</v>
      </c>
      <c r="F75" s="41">
        <v>11</v>
      </c>
      <c r="G75" s="35">
        <v>30</v>
      </c>
      <c r="H75" s="35" t="s">
        <v>378</v>
      </c>
      <c r="I75" s="20">
        <v>250</v>
      </c>
      <c r="J75" s="21">
        <v>7530</v>
      </c>
    </row>
  </sheetData>
  <mergeCells count="32">
    <mergeCell ref="A71:A72"/>
    <mergeCell ref="A73:A74"/>
    <mergeCell ref="A12:A15"/>
    <mergeCell ref="A16:A20"/>
    <mergeCell ref="A21:A22"/>
    <mergeCell ref="A27:I27"/>
    <mergeCell ref="A49:I49"/>
    <mergeCell ref="A70:I70"/>
    <mergeCell ref="F40:F41"/>
    <mergeCell ref="H40:H41"/>
    <mergeCell ref="I40:I41"/>
    <mergeCell ref="A40:A41"/>
    <mergeCell ref="B40:B41"/>
    <mergeCell ref="C40:C41"/>
    <mergeCell ref="D40:D41"/>
    <mergeCell ref="E40:E41"/>
    <mergeCell ref="A8:I8"/>
    <mergeCell ref="A9:A11"/>
    <mergeCell ref="B9:B10"/>
    <mergeCell ref="C9:C10"/>
    <mergeCell ref="D9:D10"/>
    <mergeCell ref="E9:E10"/>
    <mergeCell ref="F9:F10"/>
    <mergeCell ref="G9:G10"/>
    <mergeCell ref="H9:H10"/>
    <mergeCell ref="I9:I10"/>
    <mergeCell ref="A6:I6"/>
    <mergeCell ref="A1:I1"/>
    <mergeCell ref="A2:I2"/>
    <mergeCell ref="A3:I3"/>
    <mergeCell ref="A4:I4"/>
    <mergeCell ref="A5:I5"/>
  </mergeCells>
  <phoneticPr fontId="47" type="noConversion"/>
  <pageMargins left="0.23622047244094491" right="0.23622047244094491" top="0.31496062992125984" bottom="0.74803149606299213" header="0.31496062992125984" footer="0.31496062992125984"/>
  <pageSetup paperSize="9" scale="72" fitToHeight="0" orientation="portrait" r:id="rId1"/>
  <headerFooter alignWithMargins="0"/>
  <rowBreaks count="3" manualBreakCount="3">
    <brk id="24" max="8" man="1"/>
    <brk id="48" max="8" man="1"/>
    <brk id="69" max="8" man="1"/>
  </rowBreaks>
  <drawing r:id="rId2"/>
</worksheet>
</file>

<file path=xl/worksheets/sheet2.xml><?xml version="1.0" encoding="utf-8"?>
<worksheet xmlns="http://schemas.openxmlformats.org/spreadsheetml/2006/main" xmlns:r="http://schemas.openxmlformats.org/officeDocument/2006/relationships">
  <sheetPr>
    <pageSetUpPr fitToPage="1"/>
  </sheetPr>
  <dimension ref="A1:N172"/>
  <sheetViews>
    <sheetView view="pageBreakPreview" zoomScaleNormal="100" zoomScaleSheetLayoutView="100" workbookViewId="0">
      <selection activeCell="L162" sqref="L162"/>
    </sheetView>
  </sheetViews>
  <sheetFormatPr defaultRowHeight="15.75"/>
  <cols>
    <col min="1" max="1" width="13.42578125" style="7" customWidth="1"/>
    <col min="2" max="2" width="48.42578125" style="53" customWidth="1"/>
    <col min="3" max="3" width="46.85546875" style="58" customWidth="1"/>
    <col min="4" max="4" width="8.5703125" style="105" customWidth="1"/>
    <col min="5" max="5" width="4.85546875" style="85" customWidth="1"/>
    <col min="6" max="6" width="5.7109375" style="85" customWidth="1"/>
    <col min="7" max="7" width="7" style="86" customWidth="1"/>
    <col min="8" max="8" width="4.5703125" style="86" customWidth="1"/>
    <col min="9" max="9" width="10.42578125" style="294" customWidth="1"/>
    <col min="10" max="10" width="11.42578125" style="98" customWidth="1"/>
    <col min="11" max="16384" width="9.140625" style="1"/>
  </cols>
  <sheetData>
    <row r="1" spans="1:10" ht="23.25" customHeight="1">
      <c r="A1" s="484" t="s">
        <v>440</v>
      </c>
      <c r="B1" s="484"/>
      <c r="C1" s="484"/>
      <c r="D1" s="484"/>
      <c r="E1" s="484"/>
      <c r="F1" s="484"/>
      <c r="G1" s="484"/>
      <c r="H1" s="484"/>
      <c r="I1" s="484"/>
      <c r="J1" s="484"/>
    </row>
    <row r="2" spans="1:10" ht="42" customHeight="1" thickBot="1">
      <c r="A2" s="184"/>
      <c r="B2" s="273" t="s">
        <v>434</v>
      </c>
      <c r="C2" s="271" t="s">
        <v>468</v>
      </c>
      <c r="D2" s="185" t="s">
        <v>469</v>
      </c>
      <c r="E2" s="185" t="s">
        <v>441</v>
      </c>
      <c r="F2" s="185" t="s">
        <v>435</v>
      </c>
      <c r="G2" s="185" t="s">
        <v>442</v>
      </c>
      <c r="H2" s="185" t="s">
        <v>443</v>
      </c>
      <c r="I2" s="288" t="s">
        <v>460</v>
      </c>
      <c r="J2" s="185" t="s">
        <v>444</v>
      </c>
    </row>
    <row r="3" spans="1:10" ht="14.25" customHeight="1" thickBot="1">
      <c r="A3" s="456" t="s">
        <v>436</v>
      </c>
      <c r="B3" s="457"/>
      <c r="C3" s="457"/>
      <c r="D3" s="457"/>
      <c r="E3" s="457"/>
      <c r="F3" s="457"/>
      <c r="G3" s="457"/>
      <c r="H3" s="457"/>
      <c r="I3" s="457"/>
      <c r="J3" s="458"/>
    </row>
    <row r="4" spans="1:10" ht="20.100000000000001" customHeight="1" thickBot="1">
      <c r="A4" s="456" t="s">
        <v>445</v>
      </c>
      <c r="B4" s="457"/>
      <c r="C4" s="457"/>
      <c r="D4" s="457"/>
      <c r="E4" s="457"/>
      <c r="F4" s="457"/>
      <c r="G4" s="457"/>
      <c r="H4" s="457"/>
      <c r="I4" s="457"/>
      <c r="J4" s="458"/>
    </row>
    <row r="5" spans="1:10" ht="60" hidden="1" customHeight="1">
      <c r="A5" s="183"/>
      <c r="B5" s="172"/>
      <c r="C5" s="55" t="s">
        <v>477</v>
      </c>
      <c r="D5" s="178" t="s">
        <v>480</v>
      </c>
      <c r="E5" s="178">
        <v>5.4</v>
      </c>
      <c r="F5" s="178">
        <v>11.2</v>
      </c>
      <c r="G5" s="178" t="s">
        <v>446</v>
      </c>
      <c r="H5" s="178">
        <v>20</v>
      </c>
      <c r="I5" s="95">
        <v>134.32</v>
      </c>
      <c r="J5" s="95">
        <f>I5*H5</f>
        <v>2686.3999999999996</v>
      </c>
    </row>
    <row r="6" spans="1:10" ht="60" customHeight="1">
      <c r="A6" s="10"/>
      <c r="B6" s="133" t="s">
        <v>91</v>
      </c>
      <c r="C6" s="132" t="s">
        <v>479</v>
      </c>
      <c r="D6" s="59" t="s">
        <v>480</v>
      </c>
      <c r="E6" s="59">
        <v>5.6</v>
      </c>
      <c r="F6" s="59">
        <v>11.2</v>
      </c>
      <c r="G6" s="59" t="s">
        <v>446</v>
      </c>
      <c r="H6" s="59">
        <v>20</v>
      </c>
      <c r="I6" s="287">
        <v>182</v>
      </c>
      <c r="J6" s="90">
        <f>I6*H6</f>
        <v>3640</v>
      </c>
    </row>
    <row r="7" spans="1:10" ht="60" customHeight="1">
      <c r="A7" s="10"/>
      <c r="B7" s="134" t="s">
        <v>92</v>
      </c>
      <c r="C7" s="132" t="s">
        <v>478</v>
      </c>
      <c r="D7" s="59" t="s">
        <v>480</v>
      </c>
      <c r="E7" s="59">
        <v>5.2</v>
      </c>
      <c r="F7" s="59">
        <v>11.2</v>
      </c>
      <c r="G7" s="59" t="s">
        <v>446</v>
      </c>
      <c r="H7" s="59">
        <v>20</v>
      </c>
      <c r="I7" s="287">
        <v>182</v>
      </c>
      <c r="J7" s="90">
        <f>I7*H7</f>
        <v>3640</v>
      </c>
    </row>
    <row r="8" spans="1:10" ht="60" customHeight="1" thickBot="1">
      <c r="A8" s="10"/>
      <c r="B8" s="135" t="s">
        <v>93</v>
      </c>
      <c r="C8" s="132" t="s">
        <v>8</v>
      </c>
      <c r="D8" s="59" t="s">
        <v>480</v>
      </c>
      <c r="E8" s="59">
        <v>5.6</v>
      </c>
      <c r="F8" s="59">
        <v>11.2</v>
      </c>
      <c r="G8" s="59" t="s">
        <v>446</v>
      </c>
      <c r="H8" s="59">
        <v>20</v>
      </c>
      <c r="I8" s="287">
        <v>182</v>
      </c>
      <c r="J8" s="90">
        <f>I8*H8</f>
        <v>3640</v>
      </c>
    </row>
    <row r="9" spans="1:10" ht="60" hidden="1" customHeight="1">
      <c r="A9" s="12"/>
      <c r="B9" s="172"/>
      <c r="C9" s="56" t="s">
        <v>483</v>
      </c>
      <c r="D9" s="68" t="s">
        <v>480</v>
      </c>
      <c r="E9" s="182">
        <v>6</v>
      </c>
      <c r="F9" s="68">
        <v>13.8</v>
      </c>
      <c r="G9" s="68" t="s">
        <v>446</v>
      </c>
      <c r="H9" s="68">
        <v>20</v>
      </c>
      <c r="I9" s="96">
        <v>139.19999999999999</v>
      </c>
      <c r="J9" s="96">
        <f>I9*H9</f>
        <v>2784</v>
      </c>
    </row>
    <row r="10" spans="1:10" ht="20.100000000000001" customHeight="1" thickBot="1">
      <c r="A10" s="456" t="s">
        <v>447</v>
      </c>
      <c r="B10" s="457"/>
      <c r="C10" s="457"/>
      <c r="D10" s="457"/>
      <c r="E10" s="457"/>
      <c r="F10" s="457"/>
      <c r="G10" s="457"/>
      <c r="H10" s="457"/>
      <c r="I10" s="457"/>
      <c r="J10" s="458"/>
    </row>
    <row r="11" spans="1:10" ht="60" customHeight="1">
      <c r="A11" s="28"/>
      <c r="B11" s="174" t="s">
        <v>94</v>
      </c>
      <c r="C11" s="265" t="s">
        <v>470</v>
      </c>
      <c r="D11" s="178" t="s">
        <v>485</v>
      </c>
      <c r="E11" s="178">
        <v>5.0999999999999996</v>
      </c>
      <c r="F11" s="178">
        <v>11.6</v>
      </c>
      <c r="G11" s="178" t="s">
        <v>446</v>
      </c>
      <c r="H11" s="178">
        <v>20</v>
      </c>
      <c r="I11" s="171">
        <v>150</v>
      </c>
      <c r="J11" s="95">
        <f t="shared" ref="J11:J19" si="0">I11*H11</f>
        <v>3000</v>
      </c>
    </row>
    <row r="12" spans="1:10" ht="60" customHeight="1">
      <c r="A12" s="9"/>
      <c r="B12" s="134" t="s">
        <v>95</v>
      </c>
      <c r="C12" s="132" t="s">
        <v>471</v>
      </c>
      <c r="D12" s="59" t="s">
        <v>485</v>
      </c>
      <c r="E12" s="59">
        <v>5.0999999999999996</v>
      </c>
      <c r="F12" s="59">
        <v>11.6</v>
      </c>
      <c r="G12" s="59" t="s">
        <v>446</v>
      </c>
      <c r="H12" s="59">
        <v>20</v>
      </c>
      <c r="I12" s="171">
        <v>150</v>
      </c>
      <c r="J12" s="90">
        <f t="shared" si="0"/>
        <v>3000</v>
      </c>
    </row>
    <row r="13" spans="1:10" ht="110.25" customHeight="1">
      <c r="A13" s="2"/>
      <c r="B13" s="134" t="s">
        <v>96</v>
      </c>
      <c r="C13" s="132" t="s">
        <v>484</v>
      </c>
      <c r="D13" s="59" t="s">
        <v>485</v>
      </c>
      <c r="E13" s="59">
        <v>5.3</v>
      </c>
      <c r="F13" s="59">
        <v>12.7</v>
      </c>
      <c r="G13" s="59" t="s">
        <v>446</v>
      </c>
      <c r="H13" s="59">
        <v>20</v>
      </c>
      <c r="I13" s="171">
        <v>150</v>
      </c>
      <c r="J13" s="90">
        <f t="shared" si="0"/>
        <v>3000</v>
      </c>
    </row>
    <row r="14" spans="1:10" ht="60" customHeight="1">
      <c r="A14" s="2"/>
      <c r="B14" s="134" t="s">
        <v>97</v>
      </c>
      <c r="C14" s="132" t="s">
        <v>486</v>
      </c>
      <c r="D14" s="59" t="s">
        <v>481</v>
      </c>
      <c r="E14" s="59">
        <v>7.7</v>
      </c>
      <c r="F14" s="59">
        <v>16.5</v>
      </c>
      <c r="G14" s="59" t="s">
        <v>446</v>
      </c>
      <c r="H14" s="59">
        <v>20</v>
      </c>
      <c r="I14" s="91">
        <v>182</v>
      </c>
      <c r="J14" s="90">
        <f t="shared" si="0"/>
        <v>3640</v>
      </c>
    </row>
    <row r="15" spans="1:10" ht="60" customHeight="1">
      <c r="A15" s="2"/>
      <c r="B15" s="134" t="s">
        <v>98</v>
      </c>
      <c r="C15" s="136" t="s">
        <v>34</v>
      </c>
      <c r="D15" s="60" t="s">
        <v>485</v>
      </c>
      <c r="E15" s="60">
        <v>7.4</v>
      </c>
      <c r="F15" s="60">
        <v>18.3</v>
      </c>
      <c r="G15" s="60" t="s">
        <v>446</v>
      </c>
      <c r="H15" s="59">
        <v>20</v>
      </c>
      <c r="I15" s="91">
        <v>196</v>
      </c>
      <c r="J15" s="90">
        <f t="shared" si="0"/>
        <v>3920</v>
      </c>
    </row>
    <row r="16" spans="1:10" ht="60" customHeight="1">
      <c r="A16" s="2"/>
      <c r="B16" s="134" t="s">
        <v>99</v>
      </c>
      <c r="C16" s="136" t="s">
        <v>33</v>
      </c>
      <c r="D16" s="60" t="s">
        <v>485</v>
      </c>
      <c r="E16" s="60" t="s">
        <v>32</v>
      </c>
      <c r="F16" s="60">
        <v>11.7</v>
      </c>
      <c r="G16" s="60" t="s">
        <v>446</v>
      </c>
      <c r="H16" s="59">
        <v>20</v>
      </c>
      <c r="I16" s="91">
        <v>171</v>
      </c>
      <c r="J16" s="90">
        <f t="shared" si="0"/>
        <v>3420</v>
      </c>
    </row>
    <row r="17" spans="1:11" ht="60" customHeight="1">
      <c r="A17" s="2"/>
      <c r="B17" s="134" t="s">
        <v>100</v>
      </c>
      <c r="C17" s="136" t="s">
        <v>36</v>
      </c>
      <c r="D17" s="60" t="s">
        <v>485</v>
      </c>
      <c r="E17" s="60">
        <v>5.0999999999999996</v>
      </c>
      <c r="F17" s="60">
        <v>11.8</v>
      </c>
      <c r="G17" s="60" t="s">
        <v>446</v>
      </c>
      <c r="H17" s="59">
        <v>20</v>
      </c>
      <c r="I17" s="91">
        <v>177</v>
      </c>
      <c r="J17" s="90">
        <f t="shared" si="0"/>
        <v>3540</v>
      </c>
    </row>
    <row r="18" spans="1:11" ht="60" customHeight="1">
      <c r="A18" s="2"/>
      <c r="B18" s="134" t="s">
        <v>101</v>
      </c>
      <c r="C18" s="136" t="s">
        <v>35</v>
      </c>
      <c r="D18" s="60" t="s">
        <v>485</v>
      </c>
      <c r="E18" s="60">
        <v>5.4</v>
      </c>
      <c r="F18" s="60">
        <v>12.7</v>
      </c>
      <c r="G18" s="60" t="s">
        <v>446</v>
      </c>
      <c r="H18" s="59">
        <v>20</v>
      </c>
      <c r="I18" s="91">
        <v>177</v>
      </c>
      <c r="J18" s="90">
        <f t="shared" si="0"/>
        <v>3540</v>
      </c>
    </row>
    <row r="19" spans="1:11" ht="84.75" customHeight="1" thickBot="1">
      <c r="A19" s="179"/>
      <c r="B19" s="167" t="s">
        <v>102</v>
      </c>
      <c r="C19" s="264" t="s">
        <v>487</v>
      </c>
      <c r="D19" s="68" t="s">
        <v>488</v>
      </c>
      <c r="E19" s="68">
        <v>10</v>
      </c>
      <c r="F19" s="68">
        <v>20</v>
      </c>
      <c r="G19" s="68" t="s">
        <v>455</v>
      </c>
      <c r="H19" s="68">
        <v>1</v>
      </c>
      <c r="I19" s="92">
        <v>1040</v>
      </c>
      <c r="J19" s="96">
        <f t="shared" si="0"/>
        <v>1040</v>
      </c>
    </row>
    <row r="20" spans="1:11" ht="20.100000000000001" customHeight="1" thickBot="1">
      <c r="A20" s="456" t="s">
        <v>450</v>
      </c>
      <c r="B20" s="457"/>
      <c r="C20" s="457"/>
      <c r="D20" s="457"/>
      <c r="E20" s="457"/>
      <c r="F20" s="457"/>
      <c r="G20" s="457"/>
      <c r="H20" s="457"/>
      <c r="I20" s="457"/>
      <c r="J20" s="458"/>
    </row>
    <row r="21" spans="1:11" ht="60" customHeight="1">
      <c r="A21" s="180"/>
      <c r="B21" s="174" t="s">
        <v>103</v>
      </c>
      <c r="C21" s="265" t="s">
        <v>472</v>
      </c>
      <c r="D21" s="178" t="s">
        <v>482</v>
      </c>
      <c r="E21" s="73">
        <v>5.2</v>
      </c>
      <c r="F21" s="73">
        <v>12.5</v>
      </c>
      <c r="G21" s="74" t="s">
        <v>446</v>
      </c>
      <c r="H21" s="75">
        <v>20</v>
      </c>
      <c r="I21" s="181">
        <v>169</v>
      </c>
      <c r="J21" s="95">
        <f>I21*H21</f>
        <v>3380</v>
      </c>
    </row>
    <row r="22" spans="1:11" ht="60" customHeight="1">
      <c r="A22" s="137"/>
      <c r="B22" s="134" t="s">
        <v>104</v>
      </c>
      <c r="C22" s="132" t="s">
        <v>473</v>
      </c>
      <c r="D22" s="59" t="s">
        <v>482</v>
      </c>
      <c r="E22" s="61">
        <v>5</v>
      </c>
      <c r="F22" s="61">
        <v>12.3</v>
      </c>
      <c r="G22" s="62" t="s">
        <v>446</v>
      </c>
      <c r="H22" s="63">
        <v>20</v>
      </c>
      <c r="I22" s="181">
        <v>169</v>
      </c>
      <c r="J22" s="90">
        <f>I22*H22</f>
        <v>3380</v>
      </c>
    </row>
    <row r="23" spans="1:11" ht="57" customHeight="1">
      <c r="A23" s="138"/>
      <c r="B23" s="134" t="s">
        <v>105</v>
      </c>
      <c r="C23" s="132" t="s">
        <v>474</v>
      </c>
      <c r="D23" s="59" t="s">
        <v>482</v>
      </c>
      <c r="E23" s="64">
        <v>0.14000000000000001</v>
      </c>
      <c r="F23" s="61">
        <v>6.5</v>
      </c>
      <c r="G23" s="62" t="s">
        <v>446</v>
      </c>
      <c r="H23" s="63">
        <v>20</v>
      </c>
      <c r="I23" s="181">
        <v>169</v>
      </c>
      <c r="J23" s="90">
        <f>I23*H23</f>
        <v>3380</v>
      </c>
    </row>
    <row r="24" spans="1:11" ht="60" customHeight="1">
      <c r="A24" s="139"/>
      <c r="B24" s="134" t="s">
        <v>106</v>
      </c>
      <c r="C24" s="132" t="s">
        <v>475</v>
      </c>
      <c r="D24" s="59" t="s">
        <v>482</v>
      </c>
      <c r="E24" s="61">
        <v>5.8</v>
      </c>
      <c r="F24" s="61">
        <v>13.8</v>
      </c>
      <c r="G24" s="62" t="s">
        <v>446</v>
      </c>
      <c r="H24" s="63">
        <v>20</v>
      </c>
      <c r="I24" s="91">
        <v>194</v>
      </c>
      <c r="J24" s="90">
        <f t="shared" ref="J24:J42" si="1">I24*H24</f>
        <v>3880</v>
      </c>
    </row>
    <row r="25" spans="1:11" ht="60" customHeight="1">
      <c r="A25" s="139"/>
      <c r="B25" s="134" t="s">
        <v>107</v>
      </c>
      <c r="C25" s="132" t="s">
        <v>476</v>
      </c>
      <c r="D25" s="59" t="s">
        <v>485</v>
      </c>
      <c r="E25" s="61">
        <v>7.5</v>
      </c>
      <c r="F25" s="61">
        <v>18.5</v>
      </c>
      <c r="G25" s="62" t="s">
        <v>446</v>
      </c>
      <c r="H25" s="63">
        <v>20</v>
      </c>
      <c r="I25" s="91">
        <v>194</v>
      </c>
      <c r="J25" s="90">
        <f t="shared" si="1"/>
        <v>3880</v>
      </c>
    </row>
    <row r="26" spans="1:11" ht="60" customHeight="1">
      <c r="A26" s="139"/>
      <c r="B26" s="134" t="s">
        <v>108</v>
      </c>
      <c r="C26" s="132" t="s">
        <v>492</v>
      </c>
      <c r="D26" s="59" t="s">
        <v>485</v>
      </c>
      <c r="E26" s="61">
        <v>8.1999999999999993</v>
      </c>
      <c r="F26" s="61">
        <v>18.5</v>
      </c>
      <c r="G26" s="62" t="s">
        <v>446</v>
      </c>
      <c r="H26" s="63">
        <v>20</v>
      </c>
      <c r="I26" s="91">
        <v>194</v>
      </c>
      <c r="J26" s="90">
        <f t="shared" si="1"/>
        <v>3880</v>
      </c>
    </row>
    <row r="27" spans="1:11" ht="60" customHeight="1">
      <c r="A27" s="139"/>
      <c r="B27" s="134" t="s">
        <v>109</v>
      </c>
      <c r="C27" s="132" t="s">
        <v>493</v>
      </c>
      <c r="D27" s="59" t="s">
        <v>482</v>
      </c>
      <c r="E27" s="61">
        <v>5.4</v>
      </c>
      <c r="F27" s="61">
        <v>12.8</v>
      </c>
      <c r="G27" s="62" t="s">
        <v>446</v>
      </c>
      <c r="H27" s="63">
        <v>20</v>
      </c>
      <c r="I27" s="91">
        <v>169</v>
      </c>
      <c r="J27" s="90">
        <f t="shared" si="1"/>
        <v>3380</v>
      </c>
    </row>
    <row r="28" spans="1:11" ht="63.75" customHeight="1">
      <c r="A28" s="140"/>
      <c r="B28" s="134" t="s">
        <v>110</v>
      </c>
      <c r="C28" s="269" t="s">
        <v>495</v>
      </c>
      <c r="D28" s="59" t="s">
        <v>490</v>
      </c>
      <c r="E28" s="65">
        <v>8.1999999999999993</v>
      </c>
      <c r="F28" s="61">
        <v>18.5</v>
      </c>
      <c r="G28" s="62" t="s">
        <v>446</v>
      </c>
      <c r="H28" s="63">
        <v>1</v>
      </c>
      <c r="I28" s="91">
        <v>448</v>
      </c>
      <c r="J28" s="90">
        <f t="shared" si="1"/>
        <v>448</v>
      </c>
    </row>
    <row r="29" spans="1:11" ht="52.5" customHeight="1">
      <c r="A29" s="480"/>
      <c r="B29" s="440" t="s">
        <v>251</v>
      </c>
      <c r="C29" s="487" t="s">
        <v>494</v>
      </c>
      <c r="D29" s="489" t="s">
        <v>490</v>
      </c>
      <c r="E29" s="453">
        <v>9.5</v>
      </c>
      <c r="F29" s="447">
        <v>21.5</v>
      </c>
      <c r="G29" s="66" t="s">
        <v>467</v>
      </c>
      <c r="H29" s="67">
        <v>1</v>
      </c>
      <c r="I29" s="93">
        <v>459</v>
      </c>
      <c r="J29" s="94">
        <f t="shared" si="1"/>
        <v>459</v>
      </c>
    </row>
    <row r="30" spans="1:11" ht="61.5" customHeight="1">
      <c r="A30" s="486"/>
      <c r="B30" s="441"/>
      <c r="C30" s="488"/>
      <c r="D30" s="490"/>
      <c r="E30" s="454"/>
      <c r="F30" s="445"/>
      <c r="G30" s="66" t="s">
        <v>455</v>
      </c>
      <c r="H30" s="67">
        <v>1</v>
      </c>
      <c r="I30" s="93">
        <v>811</v>
      </c>
      <c r="J30" s="94">
        <f t="shared" si="1"/>
        <v>811</v>
      </c>
    </row>
    <row r="31" spans="1:11" ht="42" customHeight="1">
      <c r="A31" s="505"/>
      <c r="B31" s="440" t="s">
        <v>228</v>
      </c>
      <c r="C31" s="511" t="s">
        <v>227</v>
      </c>
      <c r="D31" s="489" t="s">
        <v>490</v>
      </c>
      <c r="E31" s="470">
        <v>12</v>
      </c>
      <c r="F31" s="470"/>
      <c r="G31" s="66">
        <v>0.375</v>
      </c>
      <c r="H31" s="63">
        <v>12</v>
      </c>
      <c r="I31" s="93">
        <v>390</v>
      </c>
      <c r="J31" s="256">
        <f>I31*H31</f>
        <v>4680</v>
      </c>
      <c r="K31" s="257"/>
    </row>
    <row r="32" spans="1:11" ht="42" customHeight="1">
      <c r="A32" s="506"/>
      <c r="B32" s="441"/>
      <c r="C32" s="512"/>
      <c r="D32" s="490"/>
      <c r="E32" s="471"/>
      <c r="F32" s="471"/>
      <c r="G32" s="66">
        <v>0.75</v>
      </c>
      <c r="H32" s="63">
        <v>6</v>
      </c>
      <c r="I32" s="93">
        <v>690</v>
      </c>
      <c r="J32" s="94">
        <f>I32*H32</f>
        <v>4140</v>
      </c>
    </row>
    <row r="33" spans="1:11" ht="60" customHeight="1">
      <c r="A33" s="259"/>
      <c r="B33" s="134" t="s">
        <v>111</v>
      </c>
      <c r="C33" s="272" t="s">
        <v>28</v>
      </c>
      <c r="D33" s="255" t="s">
        <v>490</v>
      </c>
      <c r="E33" s="83">
        <v>7</v>
      </c>
      <c r="F33" s="83">
        <v>12.8</v>
      </c>
      <c r="G33" s="66">
        <v>0.33</v>
      </c>
      <c r="H33" s="63">
        <v>24</v>
      </c>
      <c r="I33" s="93">
        <v>192</v>
      </c>
      <c r="J33" s="258">
        <f t="shared" si="1"/>
        <v>4608</v>
      </c>
      <c r="K33" s="510"/>
    </row>
    <row r="34" spans="1:11" ht="56.25" customHeight="1">
      <c r="A34" s="480"/>
      <c r="B34" s="440" t="s">
        <v>235</v>
      </c>
      <c r="C34" s="487" t="s">
        <v>491</v>
      </c>
      <c r="D34" s="489" t="s">
        <v>489</v>
      </c>
      <c r="E34" s="453">
        <v>7</v>
      </c>
      <c r="F34" s="447">
        <v>12.8</v>
      </c>
      <c r="G34" s="70" t="s">
        <v>461</v>
      </c>
      <c r="H34" s="63">
        <v>1</v>
      </c>
      <c r="I34" s="93">
        <v>397</v>
      </c>
      <c r="J34" s="258">
        <f t="shared" si="1"/>
        <v>397</v>
      </c>
      <c r="K34" s="510"/>
    </row>
    <row r="35" spans="1:11" ht="42.75" customHeight="1" thickBot="1">
      <c r="A35" s="481"/>
      <c r="B35" s="491"/>
      <c r="C35" s="498"/>
      <c r="D35" s="497"/>
      <c r="E35" s="482"/>
      <c r="F35" s="483"/>
      <c r="G35" s="175">
        <v>0.75</v>
      </c>
      <c r="H35" s="69">
        <v>1</v>
      </c>
      <c r="I35" s="176">
        <v>689</v>
      </c>
      <c r="J35" s="177">
        <f t="shared" si="1"/>
        <v>689</v>
      </c>
    </row>
    <row r="36" spans="1:11" ht="19.5" customHeight="1" thickBot="1">
      <c r="A36" s="456" t="s">
        <v>451</v>
      </c>
      <c r="B36" s="457"/>
      <c r="C36" s="457"/>
      <c r="D36" s="457"/>
      <c r="E36" s="457"/>
      <c r="F36" s="457"/>
      <c r="G36" s="457"/>
      <c r="H36" s="457"/>
      <c r="I36" s="457"/>
      <c r="J36" s="458"/>
    </row>
    <row r="37" spans="1:11" ht="60" customHeight="1" thickBot="1">
      <c r="A37" s="28"/>
      <c r="B37" s="174" t="s">
        <v>112</v>
      </c>
      <c r="C37" s="265" t="s">
        <v>505</v>
      </c>
      <c r="D37" s="178" t="s">
        <v>506</v>
      </c>
      <c r="E37" s="73">
        <v>4.9000000000000004</v>
      </c>
      <c r="F37" s="73">
        <v>11.3</v>
      </c>
      <c r="G37" s="74" t="s">
        <v>452</v>
      </c>
      <c r="H37" s="75">
        <v>24</v>
      </c>
      <c r="I37" s="171">
        <v>130</v>
      </c>
      <c r="J37" s="95">
        <f t="shared" si="1"/>
        <v>3120</v>
      </c>
    </row>
    <row r="38" spans="1:11" s="261" customFormat="1" ht="60" customHeight="1" thickBot="1">
      <c r="A38" s="31"/>
      <c r="B38" s="345" t="s">
        <v>260</v>
      </c>
      <c r="C38" s="346" t="s">
        <v>262</v>
      </c>
      <c r="D38" s="347" t="s">
        <v>506</v>
      </c>
      <c r="E38" s="348">
        <v>4.8</v>
      </c>
      <c r="F38" s="348">
        <v>11.2</v>
      </c>
      <c r="G38" s="75" t="s">
        <v>446</v>
      </c>
      <c r="H38" s="75">
        <v>20</v>
      </c>
      <c r="I38" s="171">
        <v>176</v>
      </c>
      <c r="J38" s="95">
        <f t="shared" si="1"/>
        <v>3520</v>
      </c>
      <c r="K38" s="262"/>
    </row>
    <row r="39" spans="1:11" s="261" customFormat="1" ht="60" customHeight="1">
      <c r="A39" s="31"/>
      <c r="B39" s="174" t="s">
        <v>261</v>
      </c>
      <c r="C39" s="349" t="s">
        <v>263</v>
      </c>
      <c r="D39" s="347" t="s">
        <v>485</v>
      </c>
      <c r="E39" s="343">
        <v>4.7</v>
      </c>
      <c r="F39" s="343"/>
      <c r="G39" s="75" t="s">
        <v>446</v>
      </c>
      <c r="H39" s="75">
        <v>20</v>
      </c>
      <c r="I39" s="171">
        <v>185</v>
      </c>
      <c r="J39" s="95">
        <f t="shared" si="1"/>
        <v>3700</v>
      </c>
      <c r="K39" s="262"/>
    </row>
    <row r="40" spans="1:11" ht="60" customHeight="1">
      <c r="A40" s="9"/>
      <c r="B40" s="142" t="s">
        <v>113</v>
      </c>
      <c r="C40" s="132" t="s">
        <v>504</v>
      </c>
      <c r="D40" s="59" t="s">
        <v>485</v>
      </c>
      <c r="E40" s="61">
        <v>5.4</v>
      </c>
      <c r="F40" s="61">
        <v>12.5</v>
      </c>
      <c r="G40" s="62" t="s">
        <v>452</v>
      </c>
      <c r="H40" s="63">
        <v>24</v>
      </c>
      <c r="I40" s="91">
        <v>130</v>
      </c>
      <c r="J40" s="90">
        <f t="shared" si="1"/>
        <v>3120</v>
      </c>
    </row>
    <row r="41" spans="1:11" ht="60" customHeight="1">
      <c r="A41" s="9"/>
      <c r="B41" s="134" t="s">
        <v>114</v>
      </c>
      <c r="C41" s="418" t="s">
        <v>497</v>
      </c>
      <c r="D41" s="59" t="s">
        <v>485</v>
      </c>
      <c r="E41" s="61">
        <v>4.9000000000000004</v>
      </c>
      <c r="F41" s="61">
        <v>11.6</v>
      </c>
      <c r="G41" s="62" t="s">
        <v>446</v>
      </c>
      <c r="H41" s="63">
        <v>20</v>
      </c>
      <c r="I41" s="91">
        <v>145</v>
      </c>
      <c r="J41" s="90">
        <f t="shared" si="1"/>
        <v>2900</v>
      </c>
    </row>
    <row r="42" spans="1:11" ht="60" customHeight="1">
      <c r="A42" s="9"/>
      <c r="B42" s="134" t="s">
        <v>115</v>
      </c>
      <c r="C42" s="419"/>
      <c r="D42" s="59" t="s">
        <v>485</v>
      </c>
      <c r="E42" s="61">
        <v>4.9000000000000004</v>
      </c>
      <c r="F42" s="61">
        <v>11.6</v>
      </c>
      <c r="G42" s="62" t="s">
        <v>449</v>
      </c>
      <c r="H42" s="63">
        <v>1</v>
      </c>
      <c r="I42" s="91">
        <v>1430</v>
      </c>
      <c r="J42" s="90">
        <f t="shared" si="1"/>
        <v>1430</v>
      </c>
    </row>
    <row r="43" spans="1:11" ht="60" customHeight="1">
      <c r="A43" s="9"/>
      <c r="B43" s="134" t="s">
        <v>116</v>
      </c>
      <c r="C43" s="132" t="s">
        <v>178</v>
      </c>
      <c r="D43" s="59" t="s">
        <v>485</v>
      </c>
      <c r="E43" s="61">
        <v>4.9000000000000004</v>
      </c>
      <c r="F43" s="61">
        <v>11.5</v>
      </c>
      <c r="G43" s="62" t="s">
        <v>446</v>
      </c>
      <c r="H43" s="63">
        <v>20</v>
      </c>
      <c r="I43" s="91">
        <v>145</v>
      </c>
      <c r="J43" s="90">
        <f t="shared" ref="J43:J48" si="2">I43*H43</f>
        <v>2900</v>
      </c>
    </row>
    <row r="44" spans="1:11" ht="60" customHeight="1">
      <c r="A44" s="9"/>
      <c r="B44" s="134" t="s">
        <v>117</v>
      </c>
      <c r="C44" s="132" t="s">
        <v>496</v>
      </c>
      <c r="D44" s="59" t="s">
        <v>485</v>
      </c>
      <c r="E44" s="61">
        <v>0</v>
      </c>
      <c r="F44" s="61">
        <v>11.6</v>
      </c>
      <c r="G44" s="62" t="s">
        <v>446</v>
      </c>
      <c r="H44" s="63">
        <v>20</v>
      </c>
      <c r="I44" s="91">
        <v>145</v>
      </c>
      <c r="J44" s="90">
        <f t="shared" si="2"/>
        <v>2900</v>
      </c>
    </row>
    <row r="45" spans="1:11" ht="60" customHeight="1">
      <c r="A45" s="9"/>
      <c r="B45" s="134" t="s">
        <v>118</v>
      </c>
      <c r="C45" s="132" t="s">
        <v>499</v>
      </c>
      <c r="D45" s="59" t="s">
        <v>485</v>
      </c>
      <c r="E45" s="61">
        <v>4.9000000000000004</v>
      </c>
      <c r="F45" s="61">
        <v>11.3</v>
      </c>
      <c r="G45" s="62" t="s">
        <v>446</v>
      </c>
      <c r="H45" s="63">
        <v>20</v>
      </c>
      <c r="I45" s="91">
        <v>194</v>
      </c>
      <c r="J45" s="90">
        <f t="shared" si="2"/>
        <v>3880</v>
      </c>
    </row>
    <row r="46" spans="1:11" ht="60" customHeight="1">
      <c r="A46" s="9"/>
      <c r="B46" s="134" t="s">
        <v>119</v>
      </c>
      <c r="C46" s="132" t="s">
        <v>500</v>
      </c>
      <c r="D46" s="59" t="s">
        <v>485</v>
      </c>
      <c r="E46" s="61">
        <v>5.4</v>
      </c>
      <c r="F46" s="61">
        <v>12.3</v>
      </c>
      <c r="G46" s="62" t="s">
        <v>446</v>
      </c>
      <c r="H46" s="63">
        <v>20</v>
      </c>
      <c r="I46" s="91">
        <v>194</v>
      </c>
      <c r="J46" s="90">
        <f t="shared" si="2"/>
        <v>3880</v>
      </c>
    </row>
    <row r="47" spans="1:11" ht="60" customHeight="1">
      <c r="A47" s="9"/>
      <c r="B47" s="134" t="s">
        <v>120</v>
      </c>
      <c r="C47" s="132" t="s">
        <v>501</v>
      </c>
      <c r="D47" s="59" t="s">
        <v>485</v>
      </c>
      <c r="E47" s="61">
        <v>5.4</v>
      </c>
      <c r="F47" s="61">
        <v>12.4</v>
      </c>
      <c r="G47" s="62" t="s">
        <v>446</v>
      </c>
      <c r="H47" s="63">
        <v>20</v>
      </c>
      <c r="I47" s="91">
        <v>194</v>
      </c>
      <c r="J47" s="90">
        <f t="shared" si="2"/>
        <v>3880</v>
      </c>
    </row>
    <row r="48" spans="1:11" ht="60" customHeight="1">
      <c r="A48" s="9"/>
      <c r="B48" s="134" t="s">
        <v>121</v>
      </c>
      <c r="C48" s="132" t="s">
        <v>502</v>
      </c>
      <c r="D48" s="59" t="s">
        <v>485</v>
      </c>
      <c r="E48" s="61">
        <v>4.9000000000000004</v>
      </c>
      <c r="F48" s="61">
        <v>12.3</v>
      </c>
      <c r="G48" s="62" t="s">
        <v>446</v>
      </c>
      <c r="H48" s="63">
        <v>20</v>
      </c>
      <c r="I48" s="91">
        <v>194</v>
      </c>
      <c r="J48" s="90">
        <f t="shared" si="2"/>
        <v>3880</v>
      </c>
    </row>
    <row r="49" spans="1:14" ht="60" customHeight="1">
      <c r="A49" s="9"/>
      <c r="B49" s="134" t="s">
        <v>122</v>
      </c>
      <c r="C49" s="132" t="s">
        <v>502</v>
      </c>
      <c r="D49" s="59" t="s">
        <v>485</v>
      </c>
      <c r="E49" s="61">
        <v>4.9000000000000004</v>
      </c>
      <c r="F49" s="61">
        <v>12.3</v>
      </c>
      <c r="G49" s="62" t="s">
        <v>449</v>
      </c>
      <c r="H49" s="63">
        <v>1</v>
      </c>
      <c r="I49" s="91">
        <v>1600</v>
      </c>
      <c r="J49" s="90">
        <f>I49</f>
        <v>1600</v>
      </c>
    </row>
    <row r="50" spans="1:14" s="3" customFormat="1" ht="60" customHeight="1" thickBot="1">
      <c r="A50" s="11"/>
      <c r="B50" s="167" t="s">
        <v>123</v>
      </c>
      <c r="C50" s="264" t="s">
        <v>503</v>
      </c>
      <c r="D50" s="68" t="s">
        <v>485</v>
      </c>
      <c r="E50" s="65">
        <v>5.4</v>
      </c>
      <c r="F50" s="65">
        <v>12.3</v>
      </c>
      <c r="G50" s="70" t="s">
        <v>449</v>
      </c>
      <c r="H50" s="169">
        <v>1</v>
      </c>
      <c r="I50" s="91">
        <v>1600</v>
      </c>
      <c r="J50" s="96">
        <f>I50</f>
        <v>1600</v>
      </c>
      <c r="M50" s="1"/>
      <c r="N50" s="1"/>
    </row>
    <row r="51" spans="1:14" s="3" customFormat="1" ht="20.100000000000001" customHeight="1" thickBot="1">
      <c r="A51" s="456" t="s">
        <v>437</v>
      </c>
      <c r="B51" s="457"/>
      <c r="C51" s="457"/>
      <c r="D51" s="457"/>
      <c r="E51" s="457"/>
      <c r="F51" s="457"/>
      <c r="G51" s="457"/>
      <c r="H51" s="457"/>
      <c r="I51" s="457"/>
      <c r="J51" s="458"/>
      <c r="M51" s="1"/>
      <c r="N51" s="1"/>
    </row>
    <row r="52" spans="1:14" s="4" customFormat="1" ht="20.25" customHeight="1" thickBot="1">
      <c r="A52" s="456" t="s">
        <v>453</v>
      </c>
      <c r="B52" s="457"/>
      <c r="C52" s="457"/>
      <c r="D52" s="457"/>
      <c r="E52" s="457"/>
      <c r="F52" s="457"/>
      <c r="G52" s="457"/>
      <c r="H52" s="457"/>
      <c r="I52" s="457"/>
      <c r="J52" s="458"/>
      <c r="M52" s="5"/>
      <c r="N52" s="5"/>
    </row>
    <row r="53" spans="1:14" ht="30" customHeight="1">
      <c r="A53" s="495"/>
      <c r="B53" s="455" t="s">
        <v>124</v>
      </c>
      <c r="C53" s="452" t="s">
        <v>498</v>
      </c>
      <c r="D53" s="497" t="s">
        <v>485</v>
      </c>
      <c r="E53" s="73">
        <v>4.7</v>
      </c>
      <c r="F53" s="73">
        <v>12</v>
      </c>
      <c r="G53" s="74" t="s">
        <v>452</v>
      </c>
      <c r="H53" s="75">
        <v>24</v>
      </c>
      <c r="I53" s="171">
        <v>187</v>
      </c>
      <c r="J53" s="95">
        <f>I53*H53</f>
        <v>4488</v>
      </c>
      <c r="M53" s="3"/>
      <c r="N53" s="3"/>
    </row>
    <row r="54" spans="1:14" ht="30" customHeight="1">
      <c r="A54" s="496"/>
      <c r="B54" s="441"/>
      <c r="C54" s="419"/>
      <c r="D54" s="490"/>
      <c r="E54" s="61">
        <v>4.7</v>
      </c>
      <c r="F54" s="61">
        <v>12</v>
      </c>
      <c r="G54" s="62" t="s">
        <v>446</v>
      </c>
      <c r="H54" s="63">
        <v>12</v>
      </c>
      <c r="I54" s="91">
        <v>212</v>
      </c>
      <c r="J54" s="90">
        <f>I54*H54</f>
        <v>2544</v>
      </c>
    </row>
    <row r="55" spans="1:14" ht="60" customHeight="1">
      <c r="A55" s="139"/>
      <c r="B55" s="134" t="s">
        <v>125</v>
      </c>
      <c r="C55" s="132" t="s">
        <v>507</v>
      </c>
      <c r="D55" s="72" t="s">
        <v>485</v>
      </c>
      <c r="E55" s="61">
        <v>5.4</v>
      </c>
      <c r="F55" s="61">
        <v>12</v>
      </c>
      <c r="G55" s="62" t="s">
        <v>446</v>
      </c>
      <c r="H55" s="63">
        <v>12</v>
      </c>
      <c r="I55" s="91">
        <v>212</v>
      </c>
      <c r="J55" s="90">
        <f t="shared" ref="J55:J83" si="3">I55*H55</f>
        <v>2544</v>
      </c>
    </row>
    <row r="56" spans="1:14" ht="60" customHeight="1">
      <c r="A56" s="139"/>
      <c r="B56" s="134" t="s">
        <v>126</v>
      </c>
      <c r="C56" s="132" t="s">
        <v>508</v>
      </c>
      <c r="D56" s="72" t="s">
        <v>485</v>
      </c>
      <c r="E56" s="61">
        <v>5</v>
      </c>
      <c r="F56" s="61">
        <v>9.5</v>
      </c>
      <c r="G56" s="62" t="s">
        <v>446</v>
      </c>
      <c r="H56" s="63">
        <v>12</v>
      </c>
      <c r="I56" s="91">
        <v>212</v>
      </c>
      <c r="J56" s="90">
        <f t="shared" si="3"/>
        <v>2544</v>
      </c>
    </row>
    <row r="57" spans="1:14" ht="60" customHeight="1">
      <c r="A57" s="139"/>
      <c r="B57" s="134" t="s">
        <v>127</v>
      </c>
      <c r="C57" s="132" t="s">
        <v>509</v>
      </c>
      <c r="D57" s="72" t="s">
        <v>485</v>
      </c>
      <c r="E57" s="61">
        <v>4.5</v>
      </c>
      <c r="F57" s="61">
        <v>11</v>
      </c>
      <c r="G57" s="62" t="s">
        <v>446</v>
      </c>
      <c r="H57" s="63">
        <v>12</v>
      </c>
      <c r="I57" s="91">
        <v>212</v>
      </c>
      <c r="J57" s="90">
        <f t="shared" si="3"/>
        <v>2544</v>
      </c>
    </row>
    <row r="58" spans="1:14" ht="60" customHeight="1">
      <c r="A58" s="139"/>
      <c r="B58" s="134" t="s">
        <v>459</v>
      </c>
      <c r="C58" s="132" t="s">
        <v>510</v>
      </c>
      <c r="D58" s="72" t="s">
        <v>485</v>
      </c>
      <c r="E58" s="61">
        <v>5.3</v>
      </c>
      <c r="F58" s="61">
        <v>12.1</v>
      </c>
      <c r="G58" s="62" t="s">
        <v>446</v>
      </c>
      <c r="H58" s="63">
        <v>12</v>
      </c>
      <c r="I58" s="91">
        <v>212</v>
      </c>
      <c r="J58" s="90">
        <f>I58*H58</f>
        <v>2544</v>
      </c>
    </row>
    <row r="59" spans="1:14" ht="60" customHeight="1">
      <c r="A59" s="139"/>
      <c r="B59" s="134" t="s">
        <v>458</v>
      </c>
      <c r="C59" s="132" t="s">
        <v>511</v>
      </c>
      <c r="D59" s="72" t="s">
        <v>489</v>
      </c>
      <c r="E59" s="61">
        <v>6.3</v>
      </c>
      <c r="F59" s="61">
        <v>11.6</v>
      </c>
      <c r="G59" s="62" t="s">
        <v>446</v>
      </c>
      <c r="H59" s="63">
        <v>12</v>
      </c>
      <c r="I59" s="91">
        <v>212</v>
      </c>
      <c r="J59" s="90">
        <f t="shared" si="3"/>
        <v>2544</v>
      </c>
    </row>
    <row r="60" spans="1:14" ht="64.5" customHeight="1">
      <c r="A60" s="139"/>
      <c r="B60" s="134" t="s">
        <v>128</v>
      </c>
      <c r="C60" s="132" t="s">
        <v>512</v>
      </c>
      <c r="D60" s="72" t="s">
        <v>480</v>
      </c>
      <c r="E60" s="61">
        <v>5.9</v>
      </c>
      <c r="F60" s="61">
        <v>13</v>
      </c>
      <c r="G60" s="62" t="s">
        <v>446</v>
      </c>
      <c r="H60" s="63">
        <v>12</v>
      </c>
      <c r="I60" s="91">
        <v>212</v>
      </c>
      <c r="J60" s="90">
        <f t="shared" si="3"/>
        <v>2544</v>
      </c>
    </row>
    <row r="61" spans="1:14" ht="60" customHeight="1">
      <c r="A61" s="139"/>
      <c r="B61" s="134" t="s">
        <v>129</v>
      </c>
      <c r="C61" s="132" t="s">
        <v>513</v>
      </c>
      <c r="D61" s="72" t="s">
        <v>506</v>
      </c>
      <c r="E61" s="61">
        <v>4.5</v>
      </c>
      <c r="F61" s="61">
        <v>11</v>
      </c>
      <c r="G61" s="62" t="s">
        <v>448</v>
      </c>
      <c r="H61" s="63">
        <v>12</v>
      </c>
      <c r="I61" s="91">
        <v>160</v>
      </c>
      <c r="J61" s="90">
        <f t="shared" si="3"/>
        <v>1920</v>
      </c>
    </row>
    <row r="62" spans="1:14" ht="60" customHeight="1">
      <c r="A62" s="139"/>
      <c r="B62" s="134" t="s">
        <v>130</v>
      </c>
      <c r="C62" s="132" t="s">
        <v>514</v>
      </c>
      <c r="D62" s="99" t="s">
        <v>515</v>
      </c>
      <c r="E62" s="61">
        <v>8.5</v>
      </c>
      <c r="F62" s="61">
        <v>12</v>
      </c>
      <c r="G62" s="62" t="s">
        <v>446</v>
      </c>
      <c r="H62" s="63">
        <v>1</v>
      </c>
      <c r="I62" s="91">
        <v>504</v>
      </c>
      <c r="J62" s="90">
        <f t="shared" si="3"/>
        <v>504</v>
      </c>
    </row>
    <row r="63" spans="1:14" ht="60" customHeight="1">
      <c r="A63" s="139"/>
      <c r="B63" s="134" t="s">
        <v>131</v>
      </c>
      <c r="C63" s="132" t="s">
        <v>516</v>
      </c>
      <c r="D63" s="99" t="s">
        <v>515</v>
      </c>
      <c r="E63" s="61">
        <v>10.7</v>
      </c>
      <c r="F63" s="61">
        <v>27</v>
      </c>
      <c r="G63" s="62" t="s">
        <v>446</v>
      </c>
      <c r="H63" s="63">
        <v>1</v>
      </c>
      <c r="I63" s="91">
        <v>504</v>
      </c>
      <c r="J63" s="90">
        <f t="shared" si="3"/>
        <v>504</v>
      </c>
    </row>
    <row r="64" spans="1:14" ht="60" customHeight="1">
      <c r="A64" s="139"/>
      <c r="B64" s="134" t="s">
        <v>132</v>
      </c>
      <c r="C64" s="132" t="s">
        <v>518</v>
      </c>
      <c r="D64" s="72" t="s">
        <v>517</v>
      </c>
      <c r="E64" s="61">
        <v>4.5</v>
      </c>
      <c r="F64" s="61">
        <v>11.3</v>
      </c>
      <c r="G64" s="62" t="s">
        <v>446</v>
      </c>
      <c r="H64" s="63">
        <v>8</v>
      </c>
      <c r="I64" s="91">
        <v>212</v>
      </c>
      <c r="J64" s="90">
        <f t="shared" si="3"/>
        <v>1696</v>
      </c>
    </row>
    <row r="65" spans="1:11" ht="59.25" customHeight="1">
      <c r="A65" s="139"/>
      <c r="B65" s="134" t="s">
        <v>133</v>
      </c>
      <c r="C65" s="132" t="s">
        <v>519</v>
      </c>
      <c r="D65" s="72" t="s">
        <v>520</v>
      </c>
      <c r="E65" s="61">
        <v>8.5</v>
      </c>
      <c r="F65" s="61">
        <v>19.8</v>
      </c>
      <c r="G65" s="62" t="s">
        <v>446</v>
      </c>
      <c r="H65" s="63">
        <v>8</v>
      </c>
      <c r="I65" s="91">
        <v>212</v>
      </c>
      <c r="J65" s="90">
        <f t="shared" si="3"/>
        <v>1696</v>
      </c>
    </row>
    <row r="66" spans="1:11" ht="62.25" customHeight="1">
      <c r="A66" s="139"/>
      <c r="B66" s="134" t="s">
        <v>134</v>
      </c>
      <c r="C66" s="132" t="s">
        <v>521</v>
      </c>
      <c r="D66" s="72" t="s">
        <v>523</v>
      </c>
      <c r="E66" s="61">
        <v>7.3</v>
      </c>
      <c r="F66" s="61">
        <v>18.5</v>
      </c>
      <c r="G66" s="62" t="s">
        <v>446</v>
      </c>
      <c r="H66" s="63">
        <v>12</v>
      </c>
      <c r="I66" s="91">
        <v>292</v>
      </c>
      <c r="J66" s="90">
        <f t="shared" si="3"/>
        <v>3504</v>
      </c>
    </row>
    <row r="67" spans="1:11" ht="54" customHeight="1">
      <c r="A67"/>
      <c r="B67" s="134" t="s">
        <v>135</v>
      </c>
      <c r="C67" s="143" t="s">
        <v>177</v>
      </c>
      <c r="D67" s="72"/>
      <c r="E67" s="61">
        <v>7.4</v>
      </c>
      <c r="F67" s="61">
        <v>17.7</v>
      </c>
      <c r="G67" s="62" t="s">
        <v>446</v>
      </c>
      <c r="H67" s="63">
        <v>12</v>
      </c>
      <c r="I67" s="91">
        <v>255</v>
      </c>
      <c r="J67" s="90">
        <f t="shared" si="3"/>
        <v>3060</v>
      </c>
    </row>
    <row r="68" spans="1:11" ht="60" customHeight="1">
      <c r="A68" s="139"/>
      <c r="B68" s="134" t="s">
        <v>136</v>
      </c>
      <c r="C68" s="132" t="s">
        <v>522</v>
      </c>
      <c r="D68" s="99" t="s">
        <v>515</v>
      </c>
      <c r="E68" s="61">
        <v>7</v>
      </c>
      <c r="F68" s="61">
        <v>18</v>
      </c>
      <c r="G68" s="62" t="s">
        <v>446</v>
      </c>
      <c r="H68" s="63">
        <v>1</v>
      </c>
      <c r="I68" s="91">
        <v>504</v>
      </c>
      <c r="J68" s="90">
        <f t="shared" si="3"/>
        <v>504</v>
      </c>
    </row>
    <row r="69" spans="1:11" ht="60" customHeight="1">
      <c r="A69" s="139"/>
      <c r="B69" s="134" t="s">
        <v>137</v>
      </c>
      <c r="C69" s="132" t="s">
        <v>250</v>
      </c>
      <c r="D69" s="72" t="s">
        <v>520</v>
      </c>
      <c r="E69" s="61">
        <v>5.3</v>
      </c>
      <c r="F69" s="61">
        <v>23</v>
      </c>
      <c r="G69" s="62" t="s">
        <v>446</v>
      </c>
      <c r="H69" s="63">
        <v>8</v>
      </c>
      <c r="I69" s="91">
        <v>212</v>
      </c>
      <c r="J69" s="90">
        <f>I69*H69</f>
        <v>1696</v>
      </c>
    </row>
    <row r="70" spans="1:11" ht="60" customHeight="1">
      <c r="A70" s="139"/>
      <c r="B70" s="167" t="s">
        <v>138</v>
      </c>
      <c r="C70" s="136" t="s">
        <v>29</v>
      </c>
      <c r="D70" s="100" t="s">
        <v>485</v>
      </c>
      <c r="E70" s="71">
        <v>4.5</v>
      </c>
      <c r="F70" s="71">
        <v>11.5</v>
      </c>
      <c r="G70" s="63" t="s">
        <v>30</v>
      </c>
      <c r="H70" s="63">
        <v>8</v>
      </c>
      <c r="I70" s="91">
        <v>212</v>
      </c>
      <c r="J70" s="90">
        <f>I70*H70</f>
        <v>1696</v>
      </c>
    </row>
    <row r="71" spans="1:11" s="261" customFormat="1" ht="60" customHeight="1">
      <c r="A71" s="305"/>
      <c r="B71" s="350" t="s">
        <v>259</v>
      </c>
      <c r="C71" s="351" t="s">
        <v>264</v>
      </c>
      <c r="D71" s="352"/>
      <c r="E71" s="342">
        <v>8.5</v>
      </c>
      <c r="F71" s="342"/>
      <c r="G71" s="169" t="s">
        <v>446</v>
      </c>
      <c r="H71" s="169">
        <v>1</v>
      </c>
      <c r="I71" s="92">
        <v>790</v>
      </c>
      <c r="J71" s="90">
        <f>I71*H71</f>
        <v>790</v>
      </c>
      <c r="K71" s="262"/>
    </row>
    <row r="72" spans="1:11" ht="60" customHeight="1">
      <c r="A72" s="173"/>
      <c r="B72" s="134" t="s">
        <v>269</v>
      </c>
      <c r="C72" s="353" t="s">
        <v>270</v>
      </c>
      <c r="D72" s="354" t="s">
        <v>485</v>
      </c>
      <c r="E72" s="65">
        <v>7.7</v>
      </c>
      <c r="F72" s="65"/>
      <c r="G72" s="70" t="s">
        <v>446</v>
      </c>
      <c r="H72" s="169">
        <v>12</v>
      </c>
      <c r="I72" s="92">
        <v>365</v>
      </c>
      <c r="J72" s="96">
        <f>I72*H72</f>
        <v>4380</v>
      </c>
      <c r="K72" s="262"/>
    </row>
    <row r="73" spans="1:11" ht="60" customHeight="1" thickBot="1">
      <c r="A73" s="173"/>
      <c r="B73" s="260" t="s">
        <v>139</v>
      </c>
      <c r="C73" s="264" t="s">
        <v>9</v>
      </c>
      <c r="D73" s="84" t="s">
        <v>485</v>
      </c>
      <c r="E73" s="65">
        <v>4.5</v>
      </c>
      <c r="F73" s="65"/>
      <c r="G73" s="70" t="s">
        <v>446</v>
      </c>
      <c r="H73" s="169">
        <v>8</v>
      </c>
      <c r="I73" s="92">
        <v>212</v>
      </c>
      <c r="J73" s="96">
        <f>I73*H73</f>
        <v>1696</v>
      </c>
    </row>
    <row r="74" spans="1:11" ht="18.75" customHeight="1" thickBot="1">
      <c r="A74" s="456" t="s">
        <v>466</v>
      </c>
      <c r="B74" s="457"/>
      <c r="C74" s="457"/>
      <c r="D74" s="457"/>
      <c r="E74" s="457"/>
      <c r="F74" s="457"/>
      <c r="G74" s="457"/>
      <c r="H74" s="457"/>
      <c r="I74" s="457"/>
      <c r="J74" s="458"/>
    </row>
    <row r="75" spans="1:11" ht="60" customHeight="1">
      <c r="A75" s="151"/>
      <c r="B75" s="174" t="s">
        <v>140</v>
      </c>
      <c r="C75" s="265" t="s">
        <v>524</v>
      </c>
      <c r="D75" s="102" t="s">
        <v>489</v>
      </c>
      <c r="E75" s="73">
        <v>4</v>
      </c>
      <c r="F75" s="73"/>
      <c r="G75" s="74" t="s">
        <v>446</v>
      </c>
      <c r="H75" s="75">
        <v>12</v>
      </c>
      <c r="I75" s="171">
        <v>262</v>
      </c>
      <c r="J75" s="95">
        <f t="shared" ref="J75:J80" si="4">I75*H75</f>
        <v>3144</v>
      </c>
    </row>
    <row r="76" spans="1:11" ht="60" customHeight="1">
      <c r="A76" s="125"/>
      <c r="B76" s="144" t="s">
        <v>141</v>
      </c>
      <c r="C76" s="132" t="s">
        <v>525</v>
      </c>
      <c r="D76" s="72" t="s">
        <v>520</v>
      </c>
      <c r="E76" s="61">
        <v>5</v>
      </c>
      <c r="F76" s="61"/>
      <c r="G76" s="62" t="s">
        <v>446</v>
      </c>
      <c r="H76" s="63">
        <v>12</v>
      </c>
      <c r="I76" s="171">
        <v>262</v>
      </c>
      <c r="J76" s="90">
        <f t="shared" si="4"/>
        <v>3144</v>
      </c>
    </row>
    <row r="77" spans="1:11" ht="60" customHeight="1">
      <c r="A77" s="125"/>
      <c r="B77" s="144" t="s">
        <v>142</v>
      </c>
      <c r="C77" s="132" t="s">
        <v>526</v>
      </c>
      <c r="D77" s="72" t="s">
        <v>520</v>
      </c>
      <c r="E77" s="61">
        <v>5</v>
      </c>
      <c r="F77" s="61"/>
      <c r="G77" s="62" t="s">
        <v>446</v>
      </c>
      <c r="H77" s="63">
        <v>12</v>
      </c>
      <c r="I77" s="171">
        <v>262</v>
      </c>
      <c r="J77" s="90">
        <f t="shared" si="4"/>
        <v>3144</v>
      </c>
    </row>
    <row r="78" spans="1:11" ht="60" customHeight="1">
      <c r="A78" s="125"/>
      <c r="B78" s="144" t="s">
        <v>143</v>
      </c>
      <c r="C78" s="132" t="s">
        <v>527</v>
      </c>
      <c r="D78" s="72" t="s">
        <v>520</v>
      </c>
      <c r="E78" s="61">
        <v>5</v>
      </c>
      <c r="F78" s="61"/>
      <c r="G78" s="62" t="s">
        <v>446</v>
      </c>
      <c r="H78" s="63">
        <v>12</v>
      </c>
      <c r="I78" s="171">
        <v>262</v>
      </c>
      <c r="J78" s="90">
        <f t="shared" si="4"/>
        <v>3144</v>
      </c>
    </row>
    <row r="79" spans="1:11" ht="60" customHeight="1" thickBot="1">
      <c r="A79" s="126"/>
      <c r="B79" s="141" t="s">
        <v>144</v>
      </c>
      <c r="C79" s="132" t="s">
        <v>528</v>
      </c>
      <c r="D79" s="72" t="s">
        <v>485</v>
      </c>
      <c r="E79" s="61">
        <v>4</v>
      </c>
      <c r="F79" s="61"/>
      <c r="G79" s="62" t="s">
        <v>446</v>
      </c>
      <c r="H79" s="62">
        <v>12</v>
      </c>
      <c r="I79" s="171">
        <v>262</v>
      </c>
      <c r="J79" s="90">
        <f t="shared" si="4"/>
        <v>3144</v>
      </c>
    </row>
    <row r="80" spans="1:11" ht="60" hidden="1" customHeight="1">
      <c r="A80" s="32"/>
      <c r="B80" s="172"/>
      <c r="C80" s="56" t="s">
        <v>10</v>
      </c>
      <c r="D80" s="84" t="s">
        <v>11</v>
      </c>
      <c r="E80" s="65">
        <v>4</v>
      </c>
      <c r="F80" s="65"/>
      <c r="G80" s="70" t="s">
        <v>446</v>
      </c>
      <c r="H80" s="70">
        <v>12</v>
      </c>
      <c r="I80" s="92">
        <v>206.4</v>
      </c>
      <c r="J80" s="96">
        <f t="shared" si="4"/>
        <v>2476.8000000000002</v>
      </c>
    </row>
    <row r="81" spans="1:10" ht="18.75" customHeight="1" thickBot="1">
      <c r="A81" s="456" t="s">
        <v>454</v>
      </c>
      <c r="B81" s="457"/>
      <c r="C81" s="457"/>
      <c r="D81" s="457"/>
      <c r="E81" s="457"/>
      <c r="F81" s="457"/>
      <c r="G81" s="457"/>
      <c r="H81" s="457"/>
      <c r="I81" s="457"/>
      <c r="J81" s="458"/>
    </row>
    <row r="82" spans="1:10" ht="60" customHeight="1">
      <c r="A82" s="151"/>
      <c r="B82" s="268" t="s">
        <v>145</v>
      </c>
      <c r="C82" s="265" t="s">
        <v>531</v>
      </c>
      <c r="D82" s="102" t="s">
        <v>485</v>
      </c>
      <c r="E82" s="73">
        <v>5.7</v>
      </c>
      <c r="F82" s="73">
        <v>12.7</v>
      </c>
      <c r="G82" s="74" t="s">
        <v>446</v>
      </c>
      <c r="H82" s="75">
        <v>12</v>
      </c>
      <c r="I82" s="171">
        <v>200</v>
      </c>
      <c r="J82" s="95">
        <f>I82*H82</f>
        <v>2400</v>
      </c>
    </row>
    <row r="83" spans="1:10" s="6" customFormat="1" ht="60" customHeight="1">
      <c r="A83" s="125"/>
      <c r="B83" s="144" t="s">
        <v>146</v>
      </c>
      <c r="C83" s="132" t="s">
        <v>529</v>
      </c>
      <c r="D83" s="72" t="s">
        <v>485</v>
      </c>
      <c r="E83" s="61">
        <v>4.5</v>
      </c>
      <c r="F83" s="64">
        <v>11.25</v>
      </c>
      <c r="G83" s="62" t="s">
        <v>446</v>
      </c>
      <c r="H83" s="63">
        <v>12</v>
      </c>
      <c r="I83" s="171">
        <v>200</v>
      </c>
      <c r="J83" s="90">
        <f t="shared" si="3"/>
        <v>2400</v>
      </c>
    </row>
    <row r="84" spans="1:10" s="6" customFormat="1" ht="60" customHeight="1">
      <c r="A84" s="127"/>
      <c r="B84" s="144" t="s">
        <v>147</v>
      </c>
      <c r="C84" s="132" t="s">
        <v>530</v>
      </c>
      <c r="D84" s="72" t="s">
        <v>485</v>
      </c>
      <c r="E84" s="61">
        <v>4.5</v>
      </c>
      <c r="F84" s="64">
        <v>11.25</v>
      </c>
      <c r="G84" s="62" t="s">
        <v>446</v>
      </c>
      <c r="H84" s="63">
        <v>12</v>
      </c>
      <c r="I84" s="171">
        <v>200</v>
      </c>
      <c r="J84" s="90">
        <f t="shared" ref="J84:J93" si="5">I84*H84</f>
        <v>2400</v>
      </c>
    </row>
    <row r="85" spans="1:10" s="6" customFormat="1" ht="60" customHeight="1">
      <c r="A85" s="127"/>
      <c r="B85" s="144" t="s">
        <v>148</v>
      </c>
      <c r="C85" s="132" t="s">
        <v>533</v>
      </c>
      <c r="D85" s="72" t="s">
        <v>485</v>
      </c>
      <c r="E85" s="61">
        <v>6.2</v>
      </c>
      <c r="F85" s="61">
        <v>11.5</v>
      </c>
      <c r="G85" s="62" t="s">
        <v>446</v>
      </c>
      <c r="H85" s="63">
        <v>8</v>
      </c>
      <c r="I85" s="171">
        <v>200</v>
      </c>
      <c r="J85" s="90">
        <f t="shared" si="5"/>
        <v>1600</v>
      </c>
    </row>
    <row r="86" spans="1:10" s="6" customFormat="1" ht="60" customHeight="1">
      <c r="A86" s="127"/>
      <c r="B86" s="144" t="s">
        <v>149</v>
      </c>
      <c r="C86" s="132" t="s">
        <v>532</v>
      </c>
      <c r="D86" s="72" t="s">
        <v>485</v>
      </c>
      <c r="E86" s="61">
        <v>4.0999999999999996</v>
      </c>
      <c r="F86" s="61">
        <v>11.5</v>
      </c>
      <c r="G86" s="62" t="s">
        <v>446</v>
      </c>
      <c r="H86" s="63">
        <v>8</v>
      </c>
      <c r="I86" s="171">
        <v>200</v>
      </c>
      <c r="J86" s="90">
        <f t="shared" si="5"/>
        <v>1600</v>
      </c>
    </row>
    <row r="87" spans="1:10" s="6" customFormat="1" ht="60" customHeight="1">
      <c r="A87" s="127"/>
      <c r="B87" s="144" t="s">
        <v>150</v>
      </c>
      <c r="C87" s="132" t="s">
        <v>534</v>
      </c>
      <c r="D87" s="72" t="s">
        <v>485</v>
      </c>
      <c r="E87" s="61">
        <v>4</v>
      </c>
      <c r="F87" s="61">
        <v>11.5</v>
      </c>
      <c r="G87" s="62" t="s">
        <v>446</v>
      </c>
      <c r="H87" s="63">
        <v>8</v>
      </c>
      <c r="I87" s="171">
        <v>200</v>
      </c>
      <c r="J87" s="90">
        <f t="shared" si="5"/>
        <v>1600</v>
      </c>
    </row>
    <row r="88" spans="1:10" s="6" customFormat="1" ht="60" customHeight="1">
      <c r="A88" s="127"/>
      <c r="B88" s="144" t="s">
        <v>151</v>
      </c>
      <c r="C88" s="132" t="s">
        <v>536</v>
      </c>
      <c r="D88" s="72" t="s">
        <v>485</v>
      </c>
      <c r="E88" s="61">
        <v>3.5</v>
      </c>
      <c r="F88" s="61">
        <v>11.5</v>
      </c>
      <c r="G88" s="62" t="s">
        <v>446</v>
      </c>
      <c r="H88" s="63">
        <v>8</v>
      </c>
      <c r="I88" s="171">
        <v>200</v>
      </c>
      <c r="J88" s="90">
        <f t="shared" si="5"/>
        <v>1600</v>
      </c>
    </row>
    <row r="89" spans="1:10" ht="60" customHeight="1" thickBot="1">
      <c r="A89" s="128"/>
      <c r="B89" s="141" t="s">
        <v>152</v>
      </c>
      <c r="C89" s="132" t="s">
        <v>535</v>
      </c>
      <c r="D89" s="72" t="s">
        <v>485</v>
      </c>
      <c r="E89" s="61">
        <v>3.8</v>
      </c>
      <c r="F89" s="61">
        <v>11.5</v>
      </c>
      <c r="G89" s="62" t="s">
        <v>446</v>
      </c>
      <c r="H89" s="63">
        <v>8</v>
      </c>
      <c r="I89" s="171">
        <v>200</v>
      </c>
      <c r="J89" s="90">
        <f t="shared" si="5"/>
        <v>1600</v>
      </c>
    </row>
    <row r="90" spans="1:10" ht="60" hidden="1" customHeight="1">
      <c r="A90" s="31"/>
      <c r="B90" s="145"/>
      <c r="C90" s="54" t="s">
        <v>364</v>
      </c>
      <c r="D90" s="72" t="s">
        <v>485</v>
      </c>
      <c r="E90" s="61">
        <v>4</v>
      </c>
      <c r="F90" s="61">
        <v>11.5</v>
      </c>
      <c r="G90" s="62" t="s">
        <v>446</v>
      </c>
      <c r="H90" s="62">
        <v>8</v>
      </c>
      <c r="I90" s="289">
        <v>153.6</v>
      </c>
      <c r="J90" s="95">
        <f t="shared" si="5"/>
        <v>1228.8</v>
      </c>
    </row>
    <row r="91" spans="1:10" ht="60" hidden="1" customHeight="1">
      <c r="A91" s="8"/>
      <c r="B91" s="52"/>
      <c r="C91" s="54" t="s">
        <v>366</v>
      </c>
      <c r="D91" s="72" t="s">
        <v>485</v>
      </c>
      <c r="E91" s="61">
        <v>4.8</v>
      </c>
      <c r="F91" s="61">
        <v>11.5</v>
      </c>
      <c r="G91" s="62" t="s">
        <v>446</v>
      </c>
      <c r="H91" s="62">
        <v>8</v>
      </c>
      <c r="I91" s="289">
        <v>148.80000000000001</v>
      </c>
      <c r="J91" s="95">
        <f t="shared" si="5"/>
        <v>1190.4000000000001</v>
      </c>
    </row>
    <row r="92" spans="1:10" ht="60" hidden="1" customHeight="1">
      <c r="A92" s="8"/>
      <c r="B92" s="52"/>
      <c r="C92" s="54" t="s">
        <v>365</v>
      </c>
      <c r="D92" s="72" t="s">
        <v>485</v>
      </c>
      <c r="E92" s="61">
        <v>4.3</v>
      </c>
      <c r="F92" s="61">
        <v>11.5</v>
      </c>
      <c r="G92" s="62" t="s">
        <v>446</v>
      </c>
      <c r="H92" s="62">
        <v>8</v>
      </c>
      <c r="I92" s="289">
        <v>148.80000000000001</v>
      </c>
      <c r="J92" s="95">
        <f t="shared" si="5"/>
        <v>1190.4000000000001</v>
      </c>
    </row>
    <row r="93" spans="1:10" ht="60" hidden="1" customHeight="1">
      <c r="A93" s="11"/>
      <c r="B93" s="170"/>
      <c r="C93" s="56" t="s">
        <v>367</v>
      </c>
      <c r="D93" s="84" t="s">
        <v>485</v>
      </c>
      <c r="E93" s="65">
        <v>4.3</v>
      </c>
      <c r="F93" s="65">
        <v>11.5</v>
      </c>
      <c r="G93" s="70" t="s">
        <v>446</v>
      </c>
      <c r="H93" s="70">
        <v>8</v>
      </c>
      <c r="I93" s="92">
        <v>148.80000000000001</v>
      </c>
      <c r="J93" s="158">
        <f t="shared" si="5"/>
        <v>1190.4000000000001</v>
      </c>
    </row>
    <row r="94" spans="1:10" ht="21.75" customHeight="1" thickBot="1">
      <c r="A94" s="456" t="s">
        <v>438</v>
      </c>
      <c r="B94" s="457"/>
      <c r="C94" s="457"/>
      <c r="D94" s="457"/>
      <c r="E94" s="457"/>
      <c r="F94" s="457"/>
      <c r="G94" s="457"/>
      <c r="H94" s="457"/>
      <c r="I94" s="457"/>
      <c r="J94" s="458"/>
    </row>
    <row r="95" spans="1:10" ht="21.75" customHeight="1" thickBot="1">
      <c r="A95" s="459" t="s">
        <v>464</v>
      </c>
      <c r="B95" s="460"/>
      <c r="C95" s="460"/>
      <c r="D95" s="460"/>
      <c r="E95" s="460"/>
      <c r="F95" s="460"/>
      <c r="G95" s="460"/>
      <c r="H95" s="460"/>
      <c r="I95" s="460"/>
      <c r="J95" s="461"/>
    </row>
    <row r="96" spans="1:10" ht="68.25" customHeight="1">
      <c r="A96" s="129"/>
      <c r="B96" s="268" t="s">
        <v>153</v>
      </c>
      <c r="C96" s="265" t="s">
        <v>537</v>
      </c>
      <c r="D96" s="102" t="s">
        <v>489</v>
      </c>
      <c r="E96" s="73">
        <v>6.2</v>
      </c>
      <c r="F96" s="73">
        <v>16.5</v>
      </c>
      <c r="G96" s="74" t="s">
        <v>455</v>
      </c>
      <c r="H96" s="75">
        <v>1</v>
      </c>
      <c r="I96" s="171">
        <v>540</v>
      </c>
      <c r="J96" s="95">
        <f>I96*H96</f>
        <v>540</v>
      </c>
    </row>
    <row r="97" spans="1:10" ht="60" customHeight="1">
      <c r="A97" s="129"/>
      <c r="B97" s="268" t="s">
        <v>154</v>
      </c>
      <c r="C97" s="265" t="s">
        <v>538</v>
      </c>
      <c r="D97" s="101" t="s">
        <v>489</v>
      </c>
      <c r="E97" s="73">
        <v>7.5</v>
      </c>
      <c r="F97" s="73">
        <v>16</v>
      </c>
      <c r="G97" s="74" t="s">
        <v>448</v>
      </c>
      <c r="H97" s="75">
        <v>24</v>
      </c>
      <c r="I97" s="91">
        <v>187</v>
      </c>
      <c r="J97" s="95">
        <f t="shared" ref="J97:J104" si="6">I97*H97</f>
        <v>4488</v>
      </c>
    </row>
    <row r="98" spans="1:10" ht="60" customHeight="1">
      <c r="A98" s="129"/>
      <c r="B98" s="134" t="s">
        <v>155</v>
      </c>
      <c r="C98" s="265" t="s">
        <v>539</v>
      </c>
      <c r="D98" s="84" t="s">
        <v>489</v>
      </c>
      <c r="E98" s="73">
        <v>9</v>
      </c>
      <c r="F98" s="73">
        <v>18</v>
      </c>
      <c r="G98" s="74" t="s">
        <v>448</v>
      </c>
      <c r="H98" s="63">
        <v>24</v>
      </c>
      <c r="I98" s="91">
        <v>187</v>
      </c>
      <c r="J98" s="90">
        <f t="shared" si="6"/>
        <v>4488</v>
      </c>
    </row>
    <row r="99" spans="1:10" ht="60" customHeight="1">
      <c r="A99" s="129"/>
      <c r="B99" s="134" t="s">
        <v>156</v>
      </c>
      <c r="C99" s="265" t="s">
        <v>540</v>
      </c>
      <c r="D99" s="84" t="s">
        <v>489</v>
      </c>
      <c r="E99" s="73">
        <v>7.7</v>
      </c>
      <c r="F99" s="73">
        <v>20</v>
      </c>
      <c r="G99" s="74" t="s">
        <v>448</v>
      </c>
      <c r="H99" s="63">
        <v>24</v>
      </c>
      <c r="I99" s="91">
        <v>187</v>
      </c>
      <c r="J99" s="90">
        <f t="shared" si="6"/>
        <v>4488</v>
      </c>
    </row>
    <row r="100" spans="1:10" ht="60" customHeight="1">
      <c r="A100" s="129"/>
      <c r="B100" s="134" t="s">
        <v>157</v>
      </c>
      <c r="C100" s="265" t="s">
        <v>541</v>
      </c>
      <c r="D100" s="102" t="s">
        <v>489</v>
      </c>
      <c r="E100" s="73">
        <v>7.2</v>
      </c>
      <c r="F100" s="73">
        <v>17</v>
      </c>
      <c r="G100" s="74" t="s">
        <v>448</v>
      </c>
      <c r="H100" s="63">
        <v>24</v>
      </c>
      <c r="I100" s="91">
        <v>187</v>
      </c>
      <c r="J100" s="90">
        <f t="shared" si="6"/>
        <v>4488</v>
      </c>
    </row>
    <row r="101" spans="1:10" ht="60" customHeight="1">
      <c r="A101" s="129"/>
      <c r="B101" s="134" t="s">
        <v>158</v>
      </c>
      <c r="C101" s="265" t="s">
        <v>542</v>
      </c>
      <c r="D101" s="102" t="s">
        <v>489</v>
      </c>
      <c r="E101" s="73">
        <v>5.0999999999999996</v>
      </c>
      <c r="F101" s="73">
        <v>13.2</v>
      </c>
      <c r="G101" s="74" t="s">
        <v>465</v>
      </c>
      <c r="H101" s="63">
        <v>24</v>
      </c>
      <c r="I101" s="91">
        <v>187</v>
      </c>
      <c r="J101" s="90">
        <f t="shared" si="6"/>
        <v>4488</v>
      </c>
    </row>
    <row r="102" spans="1:10" ht="60" customHeight="1">
      <c r="A102" s="129"/>
      <c r="B102" s="134" t="s">
        <v>159</v>
      </c>
      <c r="C102" s="265" t="s">
        <v>543</v>
      </c>
      <c r="D102" s="103" t="s">
        <v>544</v>
      </c>
      <c r="E102" s="73">
        <v>6.8</v>
      </c>
      <c r="F102" s="73">
        <v>16</v>
      </c>
      <c r="G102" s="74" t="s">
        <v>27</v>
      </c>
      <c r="H102" s="63">
        <v>24</v>
      </c>
      <c r="I102" s="91">
        <v>187</v>
      </c>
      <c r="J102" s="90">
        <f t="shared" si="6"/>
        <v>4488</v>
      </c>
    </row>
    <row r="103" spans="1:10" ht="60" customHeight="1">
      <c r="A103" s="129"/>
      <c r="B103" s="134" t="s">
        <v>160</v>
      </c>
      <c r="C103" s="265" t="s">
        <v>545</v>
      </c>
      <c r="D103" s="102" t="s">
        <v>489</v>
      </c>
      <c r="E103" s="73">
        <v>5.0999999999999996</v>
      </c>
      <c r="F103" s="73">
        <v>12</v>
      </c>
      <c r="G103" s="74" t="s">
        <v>465</v>
      </c>
      <c r="H103" s="63">
        <v>24</v>
      </c>
      <c r="I103" s="91">
        <v>187</v>
      </c>
      <c r="J103" s="90">
        <f t="shared" si="6"/>
        <v>4488</v>
      </c>
    </row>
    <row r="104" spans="1:10" ht="60" customHeight="1" thickBot="1">
      <c r="A104" s="166"/>
      <c r="B104" s="167" t="s">
        <v>161</v>
      </c>
      <c r="C104" s="266" t="s">
        <v>546</v>
      </c>
      <c r="D104" s="101" t="s">
        <v>489</v>
      </c>
      <c r="E104" s="168">
        <v>5.0999999999999996</v>
      </c>
      <c r="F104" s="168">
        <v>14</v>
      </c>
      <c r="G104" s="154" t="s">
        <v>465</v>
      </c>
      <c r="H104" s="169">
        <v>24</v>
      </c>
      <c r="I104" s="91">
        <v>187</v>
      </c>
      <c r="J104" s="96">
        <f t="shared" si="6"/>
        <v>4488</v>
      </c>
    </row>
    <row r="105" spans="1:10" ht="20.25" customHeight="1" thickBot="1">
      <c r="A105" s="456" t="s">
        <v>456</v>
      </c>
      <c r="B105" s="457"/>
      <c r="C105" s="457"/>
      <c r="D105" s="457"/>
      <c r="E105" s="457"/>
      <c r="F105" s="457"/>
      <c r="G105" s="457"/>
      <c r="H105" s="457"/>
      <c r="I105" s="457"/>
      <c r="J105" s="458"/>
    </row>
    <row r="106" spans="1:10" ht="29.25" customHeight="1">
      <c r="A106" s="494"/>
      <c r="B106" s="455" t="s">
        <v>229</v>
      </c>
      <c r="C106" s="452" t="s">
        <v>322</v>
      </c>
      <c r="D106" s="430" t="s">
        <v>323</v>
      </c>
      <c r="E106" s="445">
        <v>6.5</v>
      </c>
      <c r="F106" s="445">
        <v>14.5</v>
      </c>
      <c r="G106" s="154" t="s">
        <v>448</v>
      </c>
      <c r="H106" s="74">
        <v>24</v>
      </c>
      <c r="I106" s="290">
        <v>163</v>
      </c>
      <c r="J106" s="95">
        <f>H106*I106</f>
        <v>3912</v>
      </c>
    </row>
    <row r="107" spans="1:10" ht="29.25" customHeight="1">
      <c r="A107" s="431"/>
      <c r="B107" s="441"/>
      <c r="C107" s="419"/>
      <c r="D107" s="421"/>
      <c r="E107" s="444"/>
      <c r="F107" s="444"/>
      <c r="G107" s="62" t="s">
        <v>455</v>
      </c>
      <c r="H107" s="62">
        <v>12</v>
      </c>
      <c r="I107" s="291">
        <v>425</v>
      </c>
      <c r="J107" s="90">
        <f>H107*I107</f>
        <v>5100</v>
      </c>
    </row>
    <row r="108" spans="1:10" ht="34.5" customHeight="1">
      <c r="A108" s="431"/>
      <c r="B108" s="440" t="s">
        <v>230</v>
      </c>
      <c r="C108" s="418" t="s">
        <v>324</v>
      </c>
      <c r="D108" s="420" t="s">
        <v>323</v>
      </c>
      <c r="E108" s="433">
        <v>7</v>
      </c>
      <c r="F108" s="433">
        <v>16.8</v>
      </c>
      <c r="G108" s="70" t="s">
        <v>448</v>
      </c>
      <c r="H108" s="62">
        <v>24</v>
      </c>
      <c r="I108" s="291">
        <v>163</v>
      </c>
      <c r="J108" s="90">
        <f>H108*I107</f>
        <v>10200</v>
      </c>
    </row>
    <row r="109" spans="1:10" ht="34.5" customHeight="1">
      <c r="A109" s="431"/>
      <c r="B109" s="441"/>
      <c r="C109" s="419"/>
      <c r="D109" s="421"/>
      <c r="E109" s="446"/>
      <c r="F109" s="444"/>
      <c r="G109" s="62" t="s">
        <v>455</v>
      </c>
      <c r="H109" s="62">
        <v>12</v>
      </c>
      <c r="I109" s="291">
        <v>245</v>
      </c>
      <c r="J109" s="90">
        <f t="shared" ref="J109:J165" si="7">H109*I109</f>
        <v>2940</v>
      </c>
    </row>
    <row r="110" spans="1:10" ht="15" customHeight="1">
      <c r="A110" s="435"/>
      <c r="B110" s="440" t="s">
        <v>231</v>
      </c>
      <c r="C110" s="418" t="s">
        <v>325</v>
      </c>
      <c r="D110" s="420" t="s">
        <v>323</v>
      </c>
      <c r="E110" s="447">
        <v>7.7</v>
      </c>
      <c r="F110" s="447">
        <v>18.3</v>
      </c>
      <c r="G110" s="70" t="s">
        <v>448</v>
      </c>
      <c r="H110" s="62">
        <v>24</v>
      </c>
      <c r="I110" s="291">
        <v>181</v>
      </c>
      <c r="J110" s="90">
        <f t="shared" si="7"/>
        <v>4344</v>
      </c>
    </row>
    <row r="111" spans="1:10" ht="24.75" customHeight="1">
      <c r="A111" s="436"/>
      <c r="B111" s="485"/>
      <c r="C111" s="452"/>
      <c r="D111" s="430"/>
      <c r="E111" s="483"/>
      <c r="F111" s="483"/>
      <c r="G111" s="476" t="s">
        <v>455</v>
      </c>
      <c r="H111" s="62">
        <v>12</v>
      </c>
      <c r="I111" s="291">
        <v>181</v>
      </c>
      <c r="J111" s="90">
        <f t="shared" si="7"/>
        <v>2172</v>
      </c>
    </row>
    <row r="112" spans="1:10" ht="24.75" customHeight="1">
      <c r="A112" s="437"/>
      <c r="B112" s="441"/>
      <c r="C112" s="419"/>
      <c r="D112" s="421"/>
      <c r="E112" s="445"/>
      <c r="F112" s="445"/>
      <c r="G112" s="475"/>
      <c r="H112" s="62">
        <v>6</v>
      </c>
      <c r="I112" s="291">
        <v>448</v>
      </c>
      <c r="J112" s="90">
        <f t="shared" si="7"/>
        <v>2688</v>
      </c>
    </row>
    <row r="113" spans="1:10" ht="41.25" customHeight="1">
      <c r="A113" s="431"/>
      <c r="B113" s="440" t="s">
        <v>232</v>
      </c>
      <c r="C113" s="418" t="s">
        <v>326</v>
      </c>
      <c r="D113" s="420" t="s">
        <v>307</v>
      </c>
      <c r="E113" s="433">
        <v>10</v>
      </c>
      <c r="F113" s="433">
        <v>22.5</v>
      </c>
      <c r="G113" s="62" t="s">
        <v>448</v>
      </c>
      <c r="H113" s="62">
        <v>24</v>
      </c>
      <c r="I113" s="291">
        <v>200</v>
      </c>
      <c r="J113" s="90">
        <f t="shared" si="7"/>
        <v>4800</v>
      </c>
    </row>
    <row r="114" spans="1:10" ht="41.25" customHeight="1">
      <c r="A114" s="432"/>
      <c r="B114" s="441"/>
      <c r="C114" s="419"/>
      <c r="D114" s="421"/>
      <c r="E114" s="434"/>
      <c r="F114" s="492"/>
      <c r="G114" s="74">
        <v>0.75</v>
      </c>
      <c r="H114" s="62">
        <v>12</v>
      </c>
      <c r="I114" s="291">
        <v>487</v>
      </c>
      <c r="J114" s="90">
        <f t="shared" si="7"/>
        <v>5844</v>
      </c>
    </row>
    <row r="115" spans="1:10" ht="30" customHeight="1">
      <c r="A115" s="431"/>
      <c r="B115" s="440" t="s">
        <v>233</v>
      </c>
      <c r="C115" s="418" t="s">
        <v>327</v>
      </c>
      <c r="D115" s="420" t="s">
        <v>520</v>
      </c>
      <c r="E115" s="433">
        <v>5.5</v>
      </c>
      <c r="F115" s="433">
        <v>12</v>
      </c>
      <c r="G115" s="62" t="s">
        <v>448</v>
      </c>
      <c r="H115" s="62">
        <v>24</v>
      </c>
      <c r="I115" s="291">
        <v>150</v>
      </c>
      <c r="J115" s="90">
        <f t="shared" si="7"/>
        <v>3600</v>
      </c>
    </row>
    <row r="116" spans="1:10" ht="30" customHeight="1">
      <c r="A116" s="431"/>
      <c r="B116" s="441"/>
      <c r="C116" s="419"/>
      <c r="D116" s="421"/>
      <c r="E116" s="446"/>
      <c r="F116" s="444"/>
      <c r="G116" s="62" t="s">
        <v>455</v>
      </c>
      <c r="H116" s="62">
        <v>6</v>
      </c>
      <c r="I116" s="291">
        <v>411</v>
      </c>
      <c r="J116" s="90">
        <f t="shared" si="7"/>
        <v>2466</v>
      </c>
    </row>
    <row r="117" spans="1:10" ht="29.25" customHeight="1">
      <c r="A117" s="435"/>
      <c r="B117" s="440" t="s">
        <v>234</v>
      </c>
      <c r="C117" s="418" t="s">
        <v>328</v>
      </c>
      <c r="D117" s="420" t="s">
        <v>520</v>
      </c>
      <c r="E117" s="438">
        <v>7</v>
      </c>
      <c r="F117" s="416">
        <v>18</v>
      </c>
      <c r="G117" s="62" t="s">
        <v>448</v>
      </c>
      <c r="H117" s="62">
        <v>24</v>
      </c>
      <c r="I117" s="291">
        <v>169</v>
      </c>
      <c r="J117" s="90">
        <f t="shared" si="7"/>
        <v>4056</v>
      </c>
    </row>
    <row r="118" spans="1:10" ht="29.25" customHeight="1">
      <c r="A118" s="437"/>
      <c r="B118" s="441"/>
      <c r="C118" s="419"/>
      <c r="D118" s="421"/>
      <c r="E118" s="439"/>
      <c r="F118" s="443"/>
      <c r="G118" s="74">
        <v>0.75</v>
      </c>
      <c r="H118" s="62">
        <v>12</v>
      </c>
      <c r="I118" s="291">
        <v>448</v>
      </c>
      <c r="J118" s="90">
        <f t="shared" si="7"/>
        <v>5376</v>
      </c>
    </row>
    <row r="119" spans="1:10" ht="33.75" customHeight="1">
      <c r="A119" s="435"/>
      <c r="B119" s="440" t="s">
        <v>237</v>
      </c>
      <c r="C119" s="418" t="s">
        <v>329</v>
      </c>
      <c r="D119" s="420" t="s">
        <v>489</v>
      </c>
      <c r="E119" s="438">
        <v>7.5</v>
      </c>
      <c r="F119" s="416">
        <v>18</v>
      </c>
      <c r="G119" s="62" t="s">
        <v>448</v>
      </c>
      <c r="H119" s="62">
        <v>24</v>
      </c>
      <c r="I119" s="291">
        <v>163</v>
      </c>
      <c r="J119" s="90">
        <f t="shared" si="7"/>
        <v>3912</v>
      </c>
    </row>
    <row r="120" spans="1:10" ht="33.75" customHeight="1">
      <c r="A120" s="437"/>
      <c r="B120" s="441"/>
      <c r="C120" s="419"/>
      <c r="D120" s="421"/>
      <c r="E120" s="439"/>
      <c r="F120" s="443"/>
      <c r="G120" s="74">
        <v>0.75</v>
      </c>
      <c r="H120" s="62">
        <v>12</v>
      </c>
      <c r="I120" s="291">
        <v>425</v>
      </c>
      <c r="J120" s="90">
        <f t="shared" si="7"/>
        <v>5100</v>
      </c>
    </row>
    <row r="121" spans="1:10" ht="43.5" customHeight="1">
      <c r="A121" s="125"/>
      <c r="B121" s="147" t="s">
        <v>162</v>
      </c>
      <c r="C121" s="146" t="s">
        <v>330</v>
      </c>
      <c r="D121" s="76" t="s">
        <v>520</v>
      </c>
      <c r="E121" s="76">
        <v>4.7</v>
      </c>
      <c r="F121" s="77">
        <v>18</v>
      </c>
      <c r="G121" s="62" t="s">
        <v>448</v>
      </c>
      <c r="H121" s="62">
        <v>24</v>
      </c>
      <c r="I121" s="291">
        <v>163</v>
      </c>
      <c r="J121" s="90">
        <f t="shared" si="7"/>
        <v>3912</v>
      </c>
    </row>
    <row r="122" spans="1:10" ht="54.75" customHeight="1" thickBot="1">
      <c r="A122" s="159"/>
      <c r="B122" s="160" t="s">
        <v>163</v>
      </c>
      <c r="C122" s="161" t="s">
        <v>180</v>
      </c>
      <c r="D122" s="162" t="s">
        <v>181</v>
      </c>
      <c r="E122" s="156">
        <v>11</v>
      </c>
      <c r="F122" s="157"/>
      <c r="G122" s="154" t="s">
        <v>467</v>
      </c>
      <c r="H122" s="70">
        <v>1</v>
      </c>
      <c r="I122" s="292">
        <v>720</v>
      </c>
      <c r="J122" s="96">
        <f t="shared" si="7"/>
        <v>720</v>
      </c>
    </row>
    <row r="123" spans="1:10" s="5" customFormat="1" ht="18.75" customHeight="1" thickBot="1">
      <c r="A123" s="502" t="s">
        <v>463</v>
      </c>
      <c r="B123" s="503"/>
      <c r="C123" s="503"/>
      <c r="D123" s="503"/>
      <c r="E123" s="503"/>
      <c r="F123" s="503"/>
      <c r="G123" s="503"/>
      <c r="H123" s="503"/>
      <c r="I123" s="503"/>
      <c r="J123" s="504"/>
    </row>
    <row r="124" spans="1:10" s="5" customFormat="1" ht="50.1" hidden="1" customHeight="1">
      <c r="A124" s="508"/>
      <c r="B124" s="163"/>
      <c r="C124" s="164"/>
      <c r="D124" s="165"/>
      <c r="E124" s="445">
        <v>5.4</v>
      </c>
      <c r="F124" s="445">
        <v>12.4</v>
      </c>
      <c r="G124" s="474" t="s">
        <v>448</v>
      </c>
      <c r="H124" s="74">
        <v>24</v>
      </c>
      <c r="I124" s="95">
        <v>114.82</v>
      </c>
      <c r="J124" s="95">
        <f t="shared" ref="J124:J139" si="8">H124*I124</f>
        <v>2755.68</v>
      </c>
    </row>
    <row r="125" spans="1:10" s="5" customFormat="1" ht="20.100000000000001" customHeight="1">
      <c r="A125" s="493"/>
      <c r="B125" s="499" t="s">
        <v>236</v>
      </c>
      <c r="C125" s="418" t="s">
        <v>310</v>
      </c>
      <c r="D125" s="420" t="s">
        <v>485</v>
      </c>
      <c r="E125" s="433"/>
      <c r="F125" s="433"/>
      <c r="G125" s="475"/>
      <c r="H125" s="62">
        <v>12</v>
      </c>
      <c r="I125" s="291">
        <v>138</v>
      </c>
      <c r="J125" s="90">
        <f t="shared" si="8"/>
        <v>1656</v>
      </c>
    </row>
    <row r="126" spans="1:10" s="5" customFormat="1" ht="20.100000000000001" customHeight="1">
      <c r="A126" s="493"/>
      <c r="B126" s="500"/>
      <c r="C126" s="452"/>
      <c r="D126" s="430"/>
      <c r="E126" s="433"/>
      <c r="F126" s="433"/>
      <c r="G126" s="476">
        <v>0.75</v>
      </c>
      <c r="H126" s="62">
        <v>6</v>
      </c>
      <c r="I126" s="291">
        <v>375</v>
      </c>
      <c r="J126" s="90">
        <f t="shared" si="8"/>
        <v>2250</v>
      </c>
    </row>
    <row r="127" spans="1:10" s="5" customFormat="1" ht="20.100000000000001" customHeight="1">
      <c r="A127" s="493"/>
      <c r="B127" s="501"/>
      <c r="C127" s="419"/>
      <c r="D127" s="421"/>
      <c r="E127" s="433"/>
      <c r="F127" s="433"/>
      <c r="G127" s="475"/>
      <c r="H127" s="62">
        <v>12</v>
      </c>
      <c r="I127" s="291">
        <v>375</v>
      </c>
      <c r="J127" s="90">
        <f t="shared" si="8"/>
        <v>4500</v>
      </c>
    </row>
    <row r="128" spans="1:10" s="5" customFormat="1" ht="34.5" customHeight="1">
      <c r="A128" s="493"/>
      <c r="B128" s="440" t="s">
        <v>238</v>
      </c>
      <c r="C128" s="418" t="s">
        <v>311</v>
      </c>
      <c r="D128" s="420" t="s">
        <v>307</v>
      </c>
      <c r="E128" s="433">
        <v>7.5</v>
      </c>
      <c r="F128" s="433">
        <v>16.5</v>
      </c>
      <c r="G128" s="62" t="s">
        <v>448</v>
      </c>
      <c r="H128" s="62">
        <v>24</v>
      </c>
      <c r="I128" s="291">
        <v>138</v>
      </c>
      <c r="J128" s="90">
        <f>H128*I128</f>
        <v>3312</v>
      </c>
    </row>
    <row r="129" spans="1:10" s="5" customFormat="1" ht="34.5" customHeight="1">
      <c r="A129" s="493"/>
      <c r="B129" s="441"/>
      <c r="C129" s="419"/>
      <c r="D129" s="421"/>
      <c r="E129" s="433"/>
      <c r="F129" s="433"/>
      <c r="G129" s="74" t="s">
        <v>455</v>
      </c>
      <c r="H129" s="62">
        <v>12</v>
      </c>
      <c r="I129" s="291">
        <v>375</v>
      </c>
      <c r="J129" s="90">
        <f t="shared" si="8"/>
        <v>4500</v>
      </c>
    </row>
    <row r="130" spans="1:10" s="5" customFormat="1" ht="60" customHeight="1">
      <c r="A130" s="130"/>
      <c r="B130" s="144" t="s">
        <v>164</v>
      </c>
      <c r="C130" s="132" t="s">
        <v>313</v>
      </c>
      <c r="D130" s="72" t="s">
        <v>489</v>
      </c>
      <c r="E130" s="61">
        <v>7.5</v>
      </c>
      <c r="F130" s="61">
        <v>16.5</v>
      </c>
      <c r="G130" s="62">
        <v>0.33</v>
      </c>
      <c r="H130" s="62">
        <v>12</v>
      </c>
      <c r="I130" s="291">
        <v>138</v>
      </c>
      <c r="J130" s="90">
        <f t="shared" si="8"/>
        <v>1656</v>
      </c>
    </row>
    <row r="131" spans="1:10" s="5" customFormat="1" ht="60" customHeight="1">
      <c r="A131" s="130"/>
      <c r="B131" s="149" t="s">
        <v>165</v>
      </c>
      <c r="C131" s="143" t="s">
        <v>182</v>
      </c>
      <c r="D131" s="72" t="s">
        <v>485</v>
      </c>
      <c r="E131" s="61">
        <v>0.25</v>
      </c>
      <c r="F131" s="61">
        <v>3</v>
      </c>
      <c r="G131" s="62">
        <v>0.25</v>
      </c>
      <c r="H131" s="62">
        <v>24</v>
      </c>
      <c r="I131" s="90">
        <v>138</v>
      </c>
      <c r="J131" s="90">
        <f t="shared" si="8"/>
        <v>3312</v>
      </c>
    </row>
    <row r="132" spans="1:10" s="5" customFormat="1" ht="29.25" customHeight="1">
      <c r="A132" s="435"/>
      <c r="B132" s="440" t="s">
        <v>249</v>
      </c>
      <c r="C132" s="418" t="s">
        <v>312</v>
      </c>
      <c r="D132" s="420" t="s">
        <v>489</v>
      </c>
      <c r="E132" s="438">
        <v>8.5</v>
      </c>
      <c r="F132" s="416">
        <v>12.3</v>
      </c>
      <c r="G132" s="62" t="s">
        <v>448</v>
      </c>
      <c r="H132" s="62">
        <v>24</v>
      </c>
      <c r="I132" s="291">
        <v>156</v>
      </c>
      <c r="J132" s="90">
        <f>H132*I132</f>
        <v>3744</v>
      </c>
    </row>
    <row r="133" spans="1:10" s="5" customFormat="1" ht="29.25" customHeight="1">
      <c r="A133" s="436"/>
      <c r="B133" s="441"/>
      <c r="C133" s="419"/>
      <c r="D133" s="421"/>
      <c r="E133" s="439"/>
      <c r="F133" s="443"/>
      <c r="G133" s="70" t="s">
        <v>455</v>
      </c>
      <c r="H133" s="62">
        <v>12</v>
      </c>
      <c r="I133" s="291">
        <v>448</v>
      </c>
      <c r="J133" s="90">
        <f>H133*I133</f>
        <v>5376</v>
      </c>
    </row>
    <row r="134" spans="1:10" s="5" customFormat="1" ht="60" customHeight="1">
      <c r="A134" s="131"/>
      <c r="B134" s="149" t="s">
        <v>166</v>
      </c>
      <c r="C134" s="148" t="s">
        <v>37</v>
      </c>
      <c r="D134" s="78" t="s">
        <v>485</v>
      </c>
      <c r="E134" s="79">
        <v>7</v>
      </c>
      <c r="F134" s="80"/>
      <c r="G134" s="70" t="s">
        <v>455</v>
      </c>
      <c r="H134" s="63">
        <v>6</v>
      </c>
      <c r="I134" s="291">
        <v>568</v>
      </c>
      <c r="J134" s="90">
        <f t="shared" si="8"/>
        <v>3408</v>
      </c>
    </row>
    <row r="135" spans="1:10" s="5" customFormat="1" ht="60" customHeight="1">
      <c r="A135" s="131"/>
      <c r="B135" s="267" t="s">
        <v>167</v>
      </c>
      <c r="C135" s="264" t="s">
        <v>13</v>
      </c>
      <c r="D135" s="84" t="s">
        <v>12</v>
      </c>
      <c r="E135" s="81">
        <v>8</v>
      </c>
      <c r="F135" s="82">
        <v>12.5</v>
      </c>
      <c r="G135" s="70" t="s">
        <v>455</v>
      </c>
      <c r="H135" s="62">
        <v>6</v>
      </c>
      <c r="I135" s="291">
        <v>654</v>
      </c>
      <c r="J135" s="90">
        <f t="shared" si="8"/>
        <v>3924</v>
      </c>
    </row>
    <row r="136" spans="1:10" s="5" customFormat="1" ht="36" customHeight="1">
      <c r="A136" s="435"/>
      <c r="B136" s="440" t="s">
        <v>239</v>
      </c>
      <c r="C136" s="418" t="s">
        <v>183</v>
      </c>
      <c r="D136" s="420" t="s">
        <v>485</v>
      </c>
      <c r="E136" s="438">
        <v>6.7</v>
      </c>
      <c r="F136" s="416">
        <v>18.2</v>
      </c>
      <c r="G136" s="62" t="s">
        <v>448</v>
      </c>
      <c r="H136" s="62">
        <v>24</v>
      </c>
      <c r="I136" s="291">
        <v>150</v>
      </c>
      <c r="J136" s="90">
        <f>H136*I136</f>
        <v>3600</v>
      </c>
    </row>
    <row r="137" spans="1:10" s="5" customFormat="1" ht="36" customHeight="1">
      <c r="A137" s="436"/>
      <c r="B137" s="441"/>
      <c r="C137" s="452"/>
      <c r="D137" s="430"/>
      <c r="E137" s="442"/>
      <c r="F137" s="417"/>
      <c r="G137" s="70" t="s">
        <v>455</v>
      </c>
      <c r="H137" s="62">
        <v>12</v>
      </c>
      <c r="I137" s="291">
        <v>437</v>
      </c>
      <c r="J137" s="90">
        <f t="shared" si="8"/>
        <v>5244</v>
      </c>
    </row>
    <row r="138" spans="1:10" ht="43.5" customHeight="1">
      <c r="A138" s="507"/>
      <c r="B138" s="440" t="s">
        <v>240</v>
      </c>
      <c r="C138" s="418" t="s">
        <v>547</v>
      </c>
      <c r="D138" s="420" t="s">
        <v>489</v>
      </c>
      <c r="E138" s="433">
        <v>5.2</v>
      </c>
      <c r="F138" s="433">
        <v>12.3</v>
      </c>
      <c r="G138" s="62" t="s">
        <v>448</v>
      </c>
      <c r="H138" s="62">
        <v>24</v>
      </c>
      <c r="I138" s="291">
        <v>150</v>
      </c>
      <c r="J138" s="90">
        <f t="shared" si="8"/>
        <v>3600</v>
      </c>
    </row>
    <row r="139" spans="1:10" ht="43.5" customHeight="1">
      <c r="A139" s="507"/>
      <c r="B139" s="441"/>
      <c r="C139" s="419"/>
      <c r="D139" s="421"/>
      <c r="E139" s="446"/>
      <c r="F139" s="444"/>
      <c r="G139" s="74" t="s">
        <v>455</v>
      </c>
      <c r="H139" s="62">
        <v>12</v>
      </c>
      <c r="I139" s="291">
        <v>437</v>
      </c>
      <c r="J139" s="90">
        <f t="shared" si="8"/>
        <v>5244</v>
      </c>
    </row>
    <row r="140" spans="1:10" ht="48" customHeight="1">
      <c r="A140" s="431"/>
      <c r="B140" s="440" t="s">
        <v>241</v>
      </c>
      <c r="C140" s="418" t="s">
        <v>305</v>
      </c>
      <c r="D140" s="420" t="s">
        <v>485</v>
      </c>
      <c r="E140" s="433">
        <v>6</v>
      </c>
      <c r="F140" s="433">
        <v>14</v>
      </c>
      <c r="G140" s="62" t="s">
        <v>448</v>
      </c>
      <c r="H140" s="62">
        <v>24</v>
      </c>
      <c r="I140" s="291">
        <v>170</v>
      </c>
      <c r="J140" s="90">
        <f t="shared" si="7"/>
        <v>4080</v>
      </c>
    </row>
    <row r="141" spans="1:10" ht="48" customHeight="1">
      <c r="A141" s="431"/>
      <c r="B141" s="441"/>
      <c r="C141" s="419"/>
      <c r="D141" s="421"/>
      <c r="E141" s="446"/>
      <c r="F141" s="444"/>
      <c r="G141" s="74" t="s">
        <v>455</v>
      </c>
      <c r="H141" s="62">
        <v>12</v>
      </c>
      <c r="I141" s="291">
        <v>462</v>
      </c>
      <c r="J141" s="90">
        <f t="shared" si="7"/>
        <v>5544</v>
      </c>
    </row>
    <row r="142" spans="1:10" ht="60" customHeight="1">
      <c r="A142" s="125"/>
      <c r="B142" s="144" t="s">
        <v>168</v>
      </c>
      <c r="C142" s="132" t="s">
        <v>306</v>
      </c>
      <c r="D142" s="72" t="s">
        <v>307</v>
      </c>
      <c r="E142" s="76">
        <v>7</v>
      </c>
      <c r="F142" s="77">
        <v>12.3</v>
      </c>
      <c r="G142" s="62" t="s">
        <v>455</v>
      </c>
      <c r="H142" s="62">
        <v>6</v>
      </c>
      <c r="I142" s="291">
        <v>792</v>
      </c>
      <c r="J142" s="90">
        <f>H142*I142</f>
        <v>4752</v>
      </c>
    </row>
    <row r="143" spans="1:10" ht="29.25" customHeight="1">
      <c r="A143" s="435"/>
      <c r="B143" s="440" t="s">
        <v>242</v>
      </c>
      <c r="C143" s="418" t="s">
        <v>309</v>
      </c>
      <c r="D143" s="420" t="s">
        <v>520</v>
      </c>
      <c r="E143" s="447">
        <v>4</v>
      </c>
      <c r="F143" s="447">
        <v>14</v>
      </c>
      <c r="G143" s="70" t="s">
        <v>24</v>
      </c>
      <c r="H143" s="62">
        <v>24</v>
      </c>
      <c r="I143" s="291">
        <v>144</v>
      </c>
      <c r="J143" s="90">
        <f>H143*I143</f>
        <v>3456</v>
      </c>
    </row>
    <row r="144" spans="1:10" ht="30.75" customHeight="1">
      <c r="A144" s="437"/>
      <c r="B144" s="441"/>
      <c r="C144" s="419"/>
      <c r="D144" s="421"/>
      <c r="E144" s="445"/>
      <c r="F144" s="445"/>
      <c r="G144" s="70" t="s">
        <v>448</v>
      </c>
      <c r="H144" s="62">
        <v>24</v>
      </c>
      <c r="I144" s="291">
        <v>180</v>
      </c>
      <c r="J144" s="90">
        <f>H144*I144</f>
        <v>4320</v>
      </c>
    </row>
    <row r="145" spans="1:14" ht="61.5" customHeight="1">
      <c r="A145" s="131"/>
      <c r="B145" s="267" t="s">
        <v>169</v>
      </c>
      <c r="C145" s="266" t="s">
        <v>308</v>
      </c>
      <c r="D145" s="84" t="s">
        <v>307</v>
      </c>
      <c r="E145" s="65">
        <v>7</v>
      </c>
      <c r="F145" s="65">
        <v>12.3</v>
      </c>
      <c r="G145" s="62" t="s">
        <v>455</v>
      </c>
      <c r="H145" s="74">
        <v>6</v>
      </c>
      <c r="I145" s="291">
        <v>740</v>
      </c>
      <c r="J145" s="95">
        <f t="shared" si="7"/>
        <v>4440</v>
      </c>
    </row>
    <row r="146" spans="1:14" ht="46.5" customHeight="1">
      <c r="A146" s="435"/>
      <c r="B146" s="440" t="s">
        <v>243</v>
      </c>
      <c r="C146" s="464" t="s">
        <v>31</v>
      </c>
      <c r="D146" s="478" t="s">
        <v>307</v>
      </c>
      <c r="E146" s="470">
        <v>6.5</v>
      </c>
      <c r="F146" s="470">
        <v>14</v>
      </c>
      <c r="G146" s="75" t="s">
        <v>448</v>
      </c>
      <c r="H146" s="63">
        <v>24</v>
      </c>
      <c r="I146" s="291">
        <v>163</v>
      </c>
      <c r="J146" s="90">
        <v>2995.2</v>
      </c>
    </row>
    <row r="147" spans="1:14" ht="46.5" customHeight="1">
      <c r="A147" s="437"/>
      <c r="B147" s="441"/>
      <c r="C147" s="465"/>
      <c r="D147" s="479"/>
      <c r="E147" s="471"/>
      <c r="F147" s="471"/>
      <c r="G147" s="75" t="s">
        <v>455</v>
      </c>
      <c r="H147" s="63">
        <v>12</v>
      </c>
      <c r="I147" s="291">
        <v>400</v>
      </c>
      <c r="J147" s="90">
        <v>3686.3999999999996</v>
      </c>
    </row>
    <row r="148" spans="1:14" ht="41.25" customHeight="1">
      <c r="A148" s="431"/>
      <c r="B148" s="440" t="s">
        <v>244</v>
      </c>
      <c r="C148" s="418" t="s">
        <v>314</v>
      </c>
      <c r="D148" s="420" t="s">
        <v>307</v>
      </c>
      <c r="E148" s="433">
        <v>5</v>
      </c>
      <c r="F148" s="433">
        <v>11.8</v>
      </c>
      <c r="G148" s="62" t="s">
        <v>448</v>
      </c>
      <c r="H148" s="62">
        <v>24</v>
      </c>
      <c r="I148" s="291">
        <v>163</v>
      </c>
      <c r="J148" s="90">
        <f t="shared" si="7"/>
        <v>3912</v>
      </c>
    </row>
    <row r="149" spans="1:14" ht="41.25" customHeight="1">
      <c r="A149" s="431"/>
      <c r="B149" s="441"/>
      <c r="C149" s="419"/>
      <c r="D149" s="421"/>
      <c r="E149" s="446"/>
      <c r="F149" s="444"/>
      <c r="G149" s="75" t="s">
        <v>455</v>
      </c>
      <c r="H149" s="62">
        <v>12</v>
      </c>
      <c r="I149" s="291">
        <v>400</v>
      </c>
      <c r="J149" s="90">
        <f t="shared" si="7"/>
        <v>4800</v>
      </c>
    </row>
    <row r="150" spans="1:14" ht="30" customHeight="1">
      <c r="A150" s="431"/>
      <c r="B150" s="440" t="s">
        <v>245</v>
      </c>
      <c r="C150" s="418" t="s">
        <v>317</v>
      </c>
      <c r="D150" s="420" t="s">
        <v>307</v>
      </c>
      <c r="E150" s="433">
        <v>6.5</v>
      </c>
      <c r="F150" s="444">
        <v>14.5</v>
      </c>
      <c r="G150" s="62" t="s">
        <v>448</v>
      </c>
      <c r="H150" s="62">
        <v>24</v>
      </c>
      <c r="I150" s="291">
        <v>163</v>
      </c>
      <c r="J150" s="90">
        <f t="shared" si="7"/>
        <v>3912</v>
      </c>
    </row>
    <row r="151" spans="1:14" s="3" customFormat="1" ht="25.5" customHeight="1">
      <c r="A151" s="431"/>
      <c r="B151" s="441"/>
      <c r="C151" s="419"/>
      <c r="D151" s="421"/>
      <c r="E151" s="446"/>
      <c r="F151" s="444"/>
      <c r="G151" s="62" t="s">
        <v>455</v>
      </c>
      <c r="H151" s="62">
        <v>12</v>
      </c>
      <c r="I151" s="291">
        <v>400</v>
      </c>
      <c r="J151" s="90">
        <f t="shared" si="7"/>
        <v>4800</v>
      </c>
      <c r="M151" s="1"/>
      <c r="N151" s="1"/>
    </row>
    <row r="152" spans="1:14" s="3" customFormat="1" ht="35.25" customHeight="1">
      <c r="A152" s="435"/>
      <c r="B152" s="440" t="s">
        <v>246</v>
      </c>
      <c r="C152" s="418" t="s">
        <v>316</v>
      </c>
      <c r="D152" s="420" t="s">
        <v>315</v>
      </c>
      <c r="E152" s="447">
        <v>8.6999999999999993</v>
      </c>
      <c r="F152" s="447">
        <v>17.8</v>
      </c>
      <c r="G152" s="62" t="s">
        <v>448</v>
      </c>
      <c r="H152" s="62">
        <v>24</v>
      </c>
      <c r="I152" s="291">
        <v>163</v>
      </c>
      <c r="J152" s="90">
        <f t="shared" si="7"/>
        <v>3912</v>
      </c>
      <c r="M152" s="1"/>
      <c r="N152" s="1"/>
    </row>
    <row r="153" spans="1:14" ht="35.25" customHeight="1">
      <c r="A153" s="437"/>
      <c r="B153" s="441"/>
      <c r="C153" s="419"/>
      <c r="D153" s="421"/>
      <c r="E153" s="445"/>
      <c r="F153" s="445"/>
      <c r="G153" s="74" t="s">
        <v>455</v>
      </c>
      <c r="H153" s="62">
        <v>12</v>
      </c>
      <c r="I153" s="291">
        <v>400</v>
      </c>
      <c r="J153" s="90">
        <f t="shared" si="7"/>
        <v>4800</v>
      </c>
      <c r="M153" s="3"/>
      <c r="N153" s="3"/>
    </row>
    <row r="154" spans="1:14" ht="41.25" customHeight="1">
      <c r="A154" s="477"/>
      <c r="B154" s="424" t="s">
        <v>247</v>
      </c>
      <c r="C154" s="468" t="s">
        <v>318</v>
      </c>
      <c r="D154" s="450" t="s">
        <v>490</v>
      </c>
      <c r="E154" s="427">
        <v>6.5</v>
      </c>
      <c r="F154" s="466">
        <v>12.3</v>
      </c>
      <c r="G154" s="62" t="s">
        <v>455</v>
      </c>
      <c r="H154" s="62">
        <v>12</v>
      </c>
      <c r="I154" s="90">
        <v>486</v>
      </c>
      <c r="J154" s="90">
        <f t="shared" si="7"/>
        <v>5832</v>
      </c>
      <c r="M154" s="3"/>
      <c r="N154" s="3"/>
    </row>
    <row r="155" spans="1:14" ht="41.25" customHeight="1">
      <c r="A155" s="423"/>
      <c r="B155" s="425"/>
      <c r="C155" s="469"/>
      <c r="D155" s="451"/>
      <c r="E155" s="428"/>
      <c r="F155" s="467"/>
      <c r="G155" s="74" t="s">
        <v>467</v>
      </c>
      <c r="H155" s="62">
        <v>12</v>
      </c>
      <c r="I155" s="90">
        <v>362</v>
      </c>
      <c r="J155" s="90">
        <f t="shared" si="7"/>
        <v>4344</v>
      </c>
      <c r="M155" s="3"/>
      <c r="N155" s="3"/>
    </row>
    <row r="156" spans="1:14" s="261" customFormat="1" ht="41.25" customHeight="1">
      <c r="A156" s="477"/>
      <c r="B156" s="424" t="s">
        <v>254</v>
      </c>
      <c r="C156" s="462" t="s">
        <v>257</v>
      </c>
      <c r="D156" s="450"/>
      <c r="E156" s="427">
        <v>6.5</v>
      </c>
      <c r="F156" s="466"/>
      <c r="G156" s="62" t="s">
        <v>467</v>
      </c>
      <c r="H156" s="62">
        <v>12</v>
      </c>
      <c r="I156" s="90">
        <v>416</v>
      </c>
      <c r="J156" s="90">
        <f t="shared" si="7"/>
        <v>4992</v>
      </c>
      <c r="K156" s="513"/>
      <c r="M156" s="263"/>
      <c r="N156" s="263"/>
    </row>
    <row r="157" spans="1:14" s="261" customFormat="1" ht="41.25" customHeight="1">
      <c r="A157" s="423"/>
      <c r="B157" s="425"/>
      <c r="C157" s="463"/>
      <c r="D157" s="451"/>
      <c r="E157" s="428"/>
      <c r="F157" s="467"/>
      <c r="G157" s="74" t="s">
        <v>455</v>
      </c>
      <c r="H157" s="62">
        <v>12</v>
      </c>
      <c r="I157" s="90">
        <v>656</v>
      </c>
      <c r="J157" s="90">
        <f t="shared" si="7"/>
        <v>7872</v>
      </c>
      <c r="K157" s="513"/>
      <c r="M157" s="263"/>
      <c r="N157" s="263"/>
    </row>
    <row r="158" spans="1:14" s="261" customFormat="1" ht="41.25" customHeight="1">
      <c r="A158" s="422"/>
      <c r="B158" s="426" t="s">
        <v>256</v>
      </c>
      <c r="C158" s="448" t="s">
        <v>258</v>
      </c>
      <c r="D158" s="509"/>
      <c r="E158" s="429">
        <v>7</v>
      </c>
      <c r="F158" s="466"/>
      <c r="G158" s="74" t="s">
        <v>467</v>
      </c>
      <c r="H158" s="74">
        <v>12</v>
      </c>
      <c r="I158" s="95">
        <v>330</v>
      </c>
      <c r="J158" s="90">
        <f t="shared" si="7"/>
        <v>3960</v>
      </c>
      <c r="K158" s="513"/>
      <c r="M158" s="263"/>
      <c r="N158" s="263"/>
    </row>
    <row r="159" spans="1:14" s="261" customFormat="1" ht="41.25" customHeight="1">
      <c r="A159" s="423"/>
      <c r="B159" s="425" t="s">
        <v>255</v>
      </c>
      <c r="C159" s="449"/>
      <c r="D159" s="451"/>
      <c r="E159" s="428"/>
      <c r="F159" s="467"/>
      <c r="G159" s="74" t="s">
        <v>455</v>
      </c>
      <c r="H159" s="62">
        <v>12</v>
      </c>
      <c r="I159" s="90">
        <v>493</v>
      </c>
      <c r="J159" s="90">
        <f t="shared" si="7"/>
        <v>5916</v>
      </c>
      <c r="K159" s="513"/>
      <c r="M159" s="263"/>
      <c r="N159" s="263"/>
    </row>
    <row r="160" spans="1:14" ht="36" customHeight="1">
      <c r="A160" s="435"/>
      <c r="B160" s="440" t="s">
        <v>302</v>
      </c>
      <c r="C160" s="418" t="s">
        <v>319</v>
      </c>
      <c r="D160" s="420" t="s">
        <v>544</v>
      </c>
      <c r="E160" s="438">
        <v>5</v>
      </c>
      <c r="F160" s="416">
        <v>12.3</v>
      </c>
      <c r="G160" s="62" t="s">
        <v>455</v>
      </c>
      <c r="H160" s="62">
        <v>12</v>
      </c>
      <c r="I160" s="291">
        <v>679</v>
      </c>
      <c r="J160" s="90">
        <f t="shared" si="7"/>
        <v>8148</v>
      </c>
      <c r="M160" s="3"/>
      <c r="N160" s="3"/>
    </row>
    <row r="161" spans="1:14" ht="36" customHeight="1">
      <c r="A161" s="437"/>
      <c r="B161" s="441" t="s">
        <v>301</v>
      </c>
      <c r="C161" s="419"/>
      <c r="D161" s="421"/>
      <c r="E161" s="439"/>
      <c r="F161" s="443"/>
      <c r="G161" s="74" t="s">
        <v>467</v>
      </c>
      <c r="H161" s="62">
        <v>12</v>
      </c>
      <c r="I161" s="291">
        <v>364</v>
      </c>
      <c r="J161" s="90">
        <f t="shared" si="7"/>
        <v>4368</v>
      </c>
      <c r="M161" s="3"/>
      <c r="N161" s="3"/>
    </row>
    <row r="162" spans="1:14" ht="30.75" customHeight="1">
      <c r="A162" s="472"/>
      <c r="B162" s="485" t="s">
        <v>248</v>
      </c>
      <c r="C162" s="418" t="s">
        <v>320</v>
      </c>
      <c r="D162" s="420" t="s">
        <v>544</v>
      </c>
      <c r="E162" s="438">
        <v>7</v>
      </c>
      <c r="F162" s="416">
        <v>12.3</v>
      </c>
      <c r="G162" s="70" t="s">
        <v>455</v>
      </c>
      <c r="H162" s="62">
        <v>12</v>
      </c>
      <c r="I162" s="291">
        <v>558</v>
      </c>
      <c r="J162" s="90">
        <f t="shared" si="7"/>
        <v>6696</v>
      </c>
      <c r="M162" s="3"/>
      <c r="N162" s="3"/>
    </row>
    <row r="163" spans="1:14" ht="30.75" customHeight="1" thickBot="1">
      <c r="A163" s="473"/>
      <c r="B163" s="441"/>
      <c r="C163" s="452"/>
      <c r="D163" s="430"/>
      <c r="E163" s="442"/>
      <c r="F163" s="417"/>
      <c r="G163" s="62" t="s">
        <v>467</v>
      </c>
      <c r="H163" s="70">
        <v>12</v>
      </c>
      <c r="I163" s="292">
        <v>340</v>
      </c>
      <c r="J163" s="96">
        <f t="shared" si="7"/>
        <v>4080</v>
      </c>
      <c r="M163" s="3"/>
      <c r="N163" s="3"/>
    </row>
    <row r="164" spans="1:14" ht="18.75" customHeight="1" thickBot="1">
      <c r="A164" s="456" t="s">
        <v>457</v>
      </c>
      <c r="B164" s="457"/>
      <c r="C164" s="457"/>
      <c r="D164" s="457"/>
      <c r="E164" s="457"/>
      <c r="F164" s="457"/>
      <c r="G164" s="457"/>
      <c r="H164" s="457"/>
      <c r="I164" s="457"/>
      <c r="J164" s="458"/>
    </row>
    <row r="165" spans="1:14" ht="60" customHeight="1" thickBot="1">
      <c r="A165" s="155"/>
      <c r="B165" s="270" t="s">
        <v>170</v>
      </c>
      <c r="C165" s="266" t="s">
        <v>321</v>
      </c>
      <c r="D165" s="101" t="s">
        <v>485</v>
      </c>
      <c r="E165" s="156">
        <v>4</v>
      </c>
      <c r="F165" s="157">
        <v>12.6</v>
      </c>
      <c r="G165" s="154">
        <v>0.25</v>
      </c>
      <c r="H165" s="154">
        <v>12</v>
      </c>
      <c r="I165" s="293">
        <v>127</v>
      </c>
      <c r="J165" s="158">
        <f t="shared" si="7"/>
        <v>1524</v>
      </c>
    </row>
    <row r="166" spans="1:14" ht="19.5" customHeight="1" thickBot="1">
      <c r="A166" s="456" t="s">
        <v>439</v>
      </c>
      <c r="B166" s="457"/>
      <c r="C166" s="457"/>
      <c r="D166" s="457"/>
      <c r="E166" s="457"/>
      <c r="F166" s="457"/>
      <c r="G166" s="457"/>
      <c r="H166" s="457"/>
      <c r="I166" s="457"/>
      <c r="J166" s="458"/>
    </row>
    <row r="167" spans="1:14" ht="58.5" customHeight="1">
      <c r="A167" s="151"/>
      <c r="B167" s="152" t="s">
        <v>171</v>
      </c>
      <c r="C167" s="265" t="s">
        <v>331</v>
      </c>
      <c r="D167" s="102" t="s">
        <v>485</v>
      </c>
      <c r="E167" s="73">
        <v>4.5999999999999996</v>
      </c>
      <c r="F167" s="73">
        <v>11</v>
      </c>
      <c r="G167" s="74" t="s">
        <v>446</v>
      </c>
      <c r="H167" s="74">
        <v>20</v>
      </c>
      <c r="I167" s="290">
        <v>130</v>
      </c>
      <c r="J167" s="153">
        <f>I167*H167</f>
        <v>2600</v>
      </c>
    </row>
    <row r="168" spans="1:14" ht="58.5" customHeight="1">
      <c r="A168" s="125"/>
      <c r="B168" s="144" t="s">
        <v>172</v>
      </c>
      <c r="C168" s="132" t="s">
        <v>333</v>
      </c>
      <c r="D168" s="72" t="s">
        <v>485</v>
      </c>
      <c r="E168" s="61">
        <v>4.0999999999999996</v>
      </c>
      <c r="F168" s="61">
        <v>10</v>
      </c>
      <c r="G168" s="62" t="s">
        <v>452</v>
      </c>
      <c r="H168" s="62">
        <v>24</v>
      </c>
      <c r="I168" s="290">
        <v>130</v>
      </c>
      <c r="J168" s="97">
        <f>I168*H168</f>
        <v>3120</v>
      </c>
    </row>
    <row r="169" spans="1:14" ht="60.75" customHeight="1">
      <c r="A169" s="125"/>
      <c r="B169" s="144" t="s">
        <v>173</v>
      </c>
      <c r="C169" s="132" t="s">
        <v>332</v>
      </c>
      <c r="D169" s="72" t="s">
        <v>485</v>
      </c>
      <c r="E169" s="61">
        <v>4.0999999999999996</v>
      </c>
      <c r="F169" s="61">
        <v>10</v>
      </c>
      <c r="G169" s="62" t="s">
        <v>446</v>
      </c>
      <c r="H169" s="62">
        <v>20</v>
      </c>
      <c r="I169" s="290">
        <v>130</v>
      </c>
      <c r="J169" s="97">
        <f>I169*H169</f>
        <v>2600</v>
      </c>
    </row>
    <row r="170" spans="1:14" ht="58.5" customHeight="1">
      <c r="A170" s="125"/>
      <c r="B170" s="144" t="s">
        <v>174</v>
      </c>
      <c r="C170" s="132" t="s">
        <v>334</v>
      </c>
      <c r="D170" s="72" t="s">
        <v>506</v>
      </c>
      <c r="E170" s="61">
        <v>5.3</v>
      </c>
      <c r="F170" s="61">
        <v>12</v>
      </c>
      <c r="G170" s="62" t="s">
        <v>446</v>
      </c>
      <c r="H170" s="62">
        <v>20</v>
      </c>
      <c r="I170" s="290">
        <v>130</v>
      </c>
      <c r="J170" s="97">
        <f>I170*H170</f>
        <v>2600</v>
      </c>
    </row>
    <row r="171" spans="1:14" ht="60" customHeight="1" thickBot="1">
      <c r="A171" s="126"/>
      <c r="B171" s="150" t="s">
        <v>175</v>
      </c>
      <c r="C171" s="132" t="s">
        <v>335</v>
      </c>
      <c r="D171" s="72" t="s">
        <v>506</v>
      </c>
      <c r="E171" s="61">
        <v>3.8</v>
      </c>
      <c r="F171" s="61">
        <v>10</v>
      </c>
      <c r="G171" s="62" t="s">
        <v>446</v>
      </c>
      <c r="H171" s="62">
        <v>20</v>
      </c>
      <c r="I171" s="290">
        <v>130</v>
      </c>
      <c r="J171" s="97">
        <f>I171*H171</f>
        <v>2600</v>
      </c>
    </row>
    <row r="172" spans="1:14">
      <c r="C172" s="57"/>
      <c r="D172" s="104"/>
    </row>
  </sheetData>
  <mergeCells count="183">
    <mergeCell ref="K156:K157"/>
    <mergeCell ref="K158:K159"/>
    <mergeCell ref="F156:F157"/>
    <mergeCell ref="F158:F159"/>
    <mergeCell ref="K33:K34"/>
    <mergeCell ref="C31:C32"/>
    <mergeCell ref="D31:D32"/>
    <mergeCell ref="E31:E32"/>
    <mergeCell ref="F31:F32"/>
    <mergeCell ref="F143:F144"/>
    <mergeCell ref="D140:D141"/>
    <mergeCell ref="F128:F129"/>
    <mergeCell ref="G111:G112"/>
    <mergeCell ref="A31:A32"/>
    <mergeCell ref="A138:A139"/>
    <mergeCell ref="C140:C141"/>
    <mergeCell ref="D119:D120"/>
    <mergeCell ref="F140:F141"/>
    <mergeCell ref="E140:E141"/>
    <mergeCell ref="C113:C114"/>
    <mergeCell ref="D113:D114"/>
    <mergeCell ref="A124:A127"/>
    <mergeCell ref="A143:A144"/>
    <mergeCell ref="C143:C144"/>
    <mergeCell ref="D143:D144"/>
    <mergeCell ref="A140:A141"/>
    <mergeCell ref="B140:B141"/>
    <mergeCell ref="A123:J123"/>
    <mergeCell ref="D117:D118"/>
    <mergeCell ref="A119:A120"/>
    <mergeCell ref="A154:A155"/>
    <mergeCell ref="A150:A151"/>
    <mergeCell ref="D154:D155"/>
    <mergeCell ref="C125:C127"/>
    <mergeCell ref="B132:B133"/>
    <mergeCell ref="B119:B120"/>
    <mergeCell ref="B125:B127"/>
    <mergeCell ref="C136:C137"/>
    <mergeCell ref="A53:A54"/>
    <mergeCell ref="D53:D54"/>
    <mergeCell ref="C34:C35"/>
    <mergeCell ref="D34:D35"/>
    <mergeCell ref="D106:D107"/>
    <mergeCell ref="E154:E155"/>
    <mergeCell ref="E152:E153"/>
    <mergeCell ref="C152:C153"/>
    <mergeCell ref="D152:D153"/>
    <mergeCell ref="C150:C151"/>
    <mergeCell ref="B110:B112"/>
    <mergeCell ref="F108:F109"/>
    <mergeCell ref="A36:J36"/>
    <mergeCell ref="A128:A129"/>
    <mergeCell ref="A106:A107"/>
    <mergeCell ref="C41:C42"/>
    <mergeCell ref="C110:C112"/>
    <mergeCell ref="D110:D112"/>
    <mergeCell ref="A51:J51"/>
    <mergeCell ref="A52:J52"/>
    <mergeCell ref="A20:J20"/>
    <mergeCell ref="A115:A116"/>
    <mergeCell ref="E115:E116"/>
    <mergeCell ref="F115:F116"/>
    <mergeCell ref="A10:J10"/>
    <mergeCell ref="A29:A30"/>
    <mergeCell ref="C29:C30"/>
    <mergeCell ref="D29:D30"/>
    <mergeCell ref="B31:B32"/>
    <mergeCell ref="B34:B35"/>
    <mergeCell ref="B117:B118"/>
    <mergeCell ref="A1:J1"/>
    <mergeCell ref="A3:J3"/>
    <mergeCell ref="A4:J4"/>
    <mergeCell ref="B162:B163"/>
    <mergeCell ref="B143:B144"/>
    <mergeCell ref="B146:B147"/>
    <mergeCell ref="E162:E163"/>
    <mergeCell ref="E146:E147"/>
    <mergeCell ref="E143:E144"/>
    <mergeCell ref="A34:A35"/>
    <mergeCell ref="E34:E35"/>
    <mergeCell ref="F34:F35"/>
    <mergeCell ref="A105:J105"/>
    <mergeCell ref="E106:E107"/>
    <mergeCell ref="B115:B116"/>
    <mergeCell ref="F113:F114"/>
    <mergeCell ref="A108:A109"/>
    <mergeCell ref="A94:J94"/>
    <mergeCell ref="A110:A112"/>
    <mergeCell ref="G124:G125"/>
    <mergeCell ref="G126:G127"/>
    <mergeCell ref="A132:A133"/>
    <mergeCell ref="A156:A157"/>
    <mergeCell ref="D146:D147"/>
    <mergeCell ref="A164:J164"/>
    <mergeCell ref="F160:F161"/>
    <mergeCell ref="F150:F151"/>
    <mergeCell ref="F152:F153"/>
    <mergeCell ref="D150:D151"/>
    <mergeCell ref="F146:F147"/>
    <mergeCell ref="D148:D149"/>
    <mergeCell ref="A146:A147"/>
    <mergeCell ref="A166:J166"/>
    <mergeCell ref="F162:F163"/>
    <mergeCell ref="A162:A163"/>
    <mergeCell ref="A148:A149"/>
    <mergeCell ref="E148:E149"/>
    <mergeCell ref="F148:F149"/>
    <mergeCell ref="A152:A153"/>
    <mergeCell ref="C162:C163"/>
    <mergeCell ref="B154:B155"/>
    <mergeCell ref="B152:B153"/>
    <mergeCell ref="C160:C161"/>
    <mergeCell ref="A160:A161"/>
    <mergeCell ref="F154:F155"/>
    <mergeCell ref="C154:C155"/>
    <mergeCell ref="D158:D159"/>
    <mergeCell ref="B160:B161"/>
    <mergeCell ref="E150:E151"/>
    <mergeCell ref="C156:C157"/>
    <mergeCell ref="B148:B149"/>
    <mergeCell ref="B150:B151"/>
    <mergeCell ref="C146:C147"/>
    <mergeCell ref="D160:D161"/>
    <mergeCell ref="C148:C149"/>
    <mergeCell ref="E29:E30"/>
    <mergeCell ref="B113:B114"/>
    <mergeCell ref="C108:C109"/>
    <mergeCell ref="B108:B109"/>
    <mergeCell ref="B106:B107"/>
    <mergeCell ref="B53:B54"/>
    <mergeCell ref="A74:J74"/>
    <mergeCell ref="A81:J81"/>
    <mergeCell ref="A95:J95"/>
    <mergeCell ref="C106:C107"/>
    <mergeCell ref="E128:E129"/>
    <mergeCell ref="B29:B30"/>
    <mergeCell ref="D162:D163"/>
    <mergeCell ref="F29:F30"/>
    <mergeCell ref="C115:C116"/>
    <mergeCell ref="D115:D116"/>
    <mergeCell ref="C158:C159"/>
    <mergeCell ref="D156:D157"/>
    <mergeCell ref="E160:E161"/>
    <mergeCell ref="C53:C54"/>
    <mergeCell ref="F124:F127"/>
    <mergeCell ref="E124:E127"/>
    <mergeCell ref="D108:D109"/>
    <mergeCell ref="F106:F107"/>
    <mergeCell ref="E108:E109"/>
    <mergeCell ref="F119:F120"/>
    <mergeCell ref="E117:E118"/>
    <mergeCell ref="F117:F118"/>
    <mergeCell ref="E110:E112"/>
    <mergeCell ref="F110:F112"/>
    <mergeCell ref="B136:B137"/>
    <mergeCell ref="F138:F139"/>
    <mergeCell ref="C132:C133"/>
    <mergeCell ref="E132:E133"/>
    <mergeCell ref="B138:B139"/>
    <mergeCell ref="D132:D133"/>
    <mergeCell ref="C138:C139"/>
    <mergeCell ref="D138:D139"/>
    <mergeCell ref="E138:E139"/>
    <mergeCell ref="A113:A114"/>
    <mergeCell ref="E113:E114"/>
    <mergeCell ref="D125:D127"/>
    <mergeCell ref="A136:A137"/>
    <mergeCell ref="A117:A118"/>
    <mergeCell ref="E119:E120"/>
    <mergeCell ref="C119:C120"/>
    <mergeCell ref="B128:B129"/>
    <mergeCell ref="E136:E137"/>
    <mergeCell ref="C117:C118"/>
    <mergeCell ref="F136:F137"/>
    <mergeCell ref="C128:C129"/>
    <mergeCell ref="D128:D129"/>
    <mergeCell ref="A158:A159"/>
    <mergeCell ref="B156:B157"/>
    <mergeCell ref="B158:B159"/>
    <mergeCell ref="E156:E157"/>
    <mergeCell ref="E158:E159"/>
    <mergeCell ref="D136:D137"/>
    <mergeCell ref="F132:F133"/>
  </mergeCells>
  <phoneticPr fontId="47" type="noConversion"/>
  <pageMargins left="0.25" right="0.25" top="0.75" bottom="0.75" header="0.3" footer="0.3"/>
  <pageSetup paperSize="9" scale="62" fitToHeight="0" orientation="portrait" r:id="rId1"/>
  <rowBreaks count="8" manualBreakCount="8">
    <brk id="19" max="9" man="1"/>
    <brk id="35" max="9" man="1"/>
    <brk id="50" max="9" man="1"/>
    <brk id="65" max="9" man="1"/>
    <brk id="93" max="9" man="1"/>
    <brk id="104" max="9" man="1"/>
    <brk id="122" max="9" man="1"/>
    <brk id="149" max="9" man="1"/>
  </rowBreaks>
  <drawing r:id="rId2"/>
</worksheet>
</file>

<file path=xl/worksheets/sheet3.xml><?xml version="1.0" encoding="utf-8"?>
<worksheet xmlns="http://schemas.openxmlformats.org/spreadsheetml/2006/main" xmlns:r="http://schemas.openxmlformats.org/officeDocument/2006/relationships">
  <sheetPr>
    <pageSetUpPr fitToPage="1"/>
  </sheetPr>
  <dimension ref="A1:L139"/>
  <sheetViews>
    <sheetView tabSelected="1" view="pageBreakPreview" zoomScaleNormal="100" zoomScaleSheetLayoutView="100" workbookViewId="0">
      <selection activeCell="H74" sqref="H74"/>
    </sheetView>
  </sheetViews>
  <sheetFormatPr defaultColWidth="11.42578125" defaultRowHeight="15.75"/>
  <cols>
    <col min="1" max="1" width="11.42578125" style="13"/>
    <col min="2" max="2" width="25.42578125" style="108" customWidth="1"/>
    <col min="3" max="3" width="8.140625" style="114" customWidth="1"/>
    <col min="4" max="4" width="9.42578125" style="114" customWidth="1"/>
    <col min="5" max="5" width="55.7109375" style="119" customWidth="1"/>
    <col min="6" max="6" width="8.42578125" style="111" customWidth="1"/>
    <col min="7" max="7" width="11.42578125" style="111"/>
    <col min="8" max="8" width="9.5703125" style="111" customWidth="1"/>
    <col min="9" max="9" width="11.42578125" style="304"/>
    <col min="10" max="10" width="12.5703125" style="117" customWidth="1"/>
    <col min="11" max="11" width="10.85546875" style="13" customWidth="1"/>
    <col min="12" max="12" width="9.28515625" style="13" customWidth="1"/>
    <col min="13" max="16384" width="11.42578125" style="13"/>
  </cols>
  <sheetData>
    <row r="1" spans="1:10">
      <c r="A1" s="26" t="s">
        <v>336</v>
      </c>
      <c r="B1" s="107"/>
      <c r="C1" s="115"/>
      <c r="D1" s="115"/>
      <c r="E1" s="120"/>
      <c r="F1" s="115"/>
      <c r="G1" s="115"/>
      <c r="H1" s="115"/>
      <c r="I1" s="295"/>
      <c r="J1" s="118"/>
    </row>
    <row r="2" spans="1:10" ht="201.95" customHeight="1" thickBot="1">
      <c r="A2" s="106"/>
      <c r="B2" s="243" t="s">
        <v>434</v>
      </c>
      <c r="C2" s="243" t="s">
        <v>441</v>
      </c>
      <c r="D2" s="243" t="s">
        <v>337</v>
      </c>
      <c r="E2" s="244"/>
      <c r="F2" s="243" t="s">
        <v>442</v>
      </c>
      <c r="G2" s="243" t="s">
        <v>443</v>
      </c>
      <c r="H2" s="243" t="s">
        <v>372</v>
      </c>
      <c r="I2" s="296" t="s">
        <v>338</v>
      </c>
      <c r="J2" s="243" t="s">
        <v>444</v>
      </c>
    </row>
    <row r="3" spans="1:10" ht="18" customHeight="1" thickBot="1">
      <c r="A3" s="546" t="s">
        <v>222</v>
      </c>
      <c r="B3" s="547"/>
      <c r="C3" s="547"/>
      <c r="D3" s="547"/>
      <c r="E3" s="547"/>
      <c r="F3" s="547"/>
      <c r="G3" s="547"/>
      <c r="H3" s="547"/>
      <c r="I3" s="547"/>
      <c r="J3" s="548"/>
    </row>
    <row r="4" spans="1:10" ht="37.5" customHeight="1">
      <c r="A4" s="557"/>
      <c r="B4" s="558" t="s">
        <v>184</v>
      </c>
      <c r="C4" s="554">
        <v>5.6</v>
      </c>
      <c r="D4" s="553">
        <v>35</v>
      </c>
      <c r="E4" s="552" t="s">
        <v>339</v>
      </c>
      <c r="F4" s="307">
        <v>20</v>
      </c>
      <c r="G4" s="553" t="s">
        <v>340</v>
      </c>
      <c r="H4" s="553" t="s">
        <v>252</v>
      </c>
      <c r="I4" s="555">
        <v>430</v>
      </c>
      <c r="J4" s="87">
        <f>I4*F4</f>
        <v>8600</v>
      </c>
    </row>
    <row r="5" spans="1:10" ht="37.5" customHeight="1">
      <c r="A5" s="557"/>
      <c r="B5" s="559"/>
      <c r="C5" s="554"/>
      <c r="D5" s="553"/>
      <c r="E5" s="552"/>
      <c r="F5" s="307">
        <v>30</v>
      </c>
      <c r="G5" s="553"/>
      <c r="H5" s="553"/>
      <c r="I5" s="556"/>
      <c r="J5" s="87">
        <v>12900</v>
      </c>
    </row>
    <row r="6" spans="1:10" ht="69" customHeight="1">
      <c r="A6"/>
      <c r="B6" s="308" t="s">
        <v>271</v>
      </c>
      <c r="C6" s="317">
        <v>3.8</v>
      </c>
      <c r="D6" s="318">
        <v>40</v>
      </c>
      <c r="E6" s="242" t="s">
        <v>348</v>
      </c>
      <c r="F6" s="241">
        <v>30</v>
      </c>
      <c r="G6" s="241" t="s">
        <v>340</v>
      </c>
      <c r="H6" s="241" t="s">
        <v>252</v>
      </c>
      <c r="I6" s="306">
        <v>430</v>
      </c>
      <c r="J6" s="319">
        <v>12900</v>
      </c>
    </row>
    <row r="7" spans="1:10" ht="60" customHeight="1" thickBot="1">
      <c r="A7" s="324"/>
      <c r="B7" s="223" t="s">
        <v>185</v>
      </c>
      <c r="C7" s="320">
        <v>7</v>
      </c>
      <c r="D7" s="241" t="s">
        <v>341</v>
      </c>
      <c r="E7" s="242" t="s">
        <v>342</v>
      </c>
      <c r="F7" s="241">
        <v>20</v>
      </c>
      <c r="G7" s="241" t="s">
        <v>340</v>
      </c>
      <c r="H7" s="241" t="s">
        <v>252</v>
      </c>
      <c r="I7" s="298">
        <v>490</v>
      </c>
      <c r="J7" s="89">
        <f>I7*F7</f>
        <v>9800</v>
      </c>
    </row>
    <row r="8" spans="1:10" ht="63.75" customHeight="1" thickBot="1">
      <c r="A8" s="323"/>
      <c r="B8" s="316" t="s">
        <v>284</v>
      </c>
      <c r="C8" s="321">
        <v>5.2</v>
      </c>
      <c r="D8" s="307">
        <v>40</v>
      </c>
      <c r="E8" s="121" t="s">
        <v>289</v>
      </c>
      <c r="F8" s="307">
        <v>20</v>
      </c>
      <c r="G8" s="241" t="s">
        <v>340</v>
      </c>
      <c r="H8" s="241" t="s">
        <v>252</v>
      </c>
      <c r="I8" s="299">
        <v>460</v>
      </c>
      <c r="J8" s="89">
        <f>I8*F8</f>
        <v>9200</v>
      </c>
    </row>
    <row r="9" spans="1:10" ht="63.75" customHeight="1" thickBot="1">
      <c r="A9" s="325"/>
      <c r="B9" s="316" t="s">
        <v>285</v>
      </c>
      <c r="C9" s="321">
        <v>5.2</v>
      </c>
      <c r="D9" s="307">
        <v>40</v>
      </c>
      <c r="E9" s="121" t="s">
        <v>273</v>
      </c>
      <c r="F9" s="307">
        <v>30</v>
      </c>
      <c r="G9" s="241" t="s">
        <v>340</v>
      </c>
      <c r="H9" s="241" t="s">
        <v>252</v>
      </c>
      <c r="I9" s="299">
        <v>440</v>
      </c>
      <c r="J9" s="89">
        <f>I9*F9</f>
        <v>13200</v>
      </c>
    </row>
    <row r="10" spans="1:10" ht="63.75" customHeight="1" thickBot="1">
      <c r="A10"/>
      <c r="B10" s="322" t="s">
        <v>286</v>
      </c>
      <c r="C10" s="321">
        <v>5</v>
      </c>
      <c r="D10" s="241">
        <v>35</v>
      </c>
      <c r="E10" s="242" t="s">
        <v>359</v>
      </c>
      <c r="F10" s="241">
        <v>30</v>
      </c>
      <c r="G10" s="241" t="s">
        <v>340</v>
      </c>
      <c r="H10" s="241" t="s">
        <v>252</v>
      </c>
      <c r="I10" s="298">
        <v>430</v>
      </c>
      <c r="J10" s="89">
        <f>I10*F10</f>
        <v>12900</v>
      </c>
    </row>
    <row r="11" spans="1:10" ht="15" customHeight="1" thickBot="1">
      <c r="A11" s="549" t="s">
        <v>223</v>
      </c>
      <c r="B11" s="550"/>
      <c r="C11" s="550"/>
      <c r="D11" s="550"/>
      <c r="E11" s="550"/>
      <c r="F11" s="550"/>
      <c r="G11" s="550"/>
      <c r="H11" s="550"/>
      <c r="I11" s="550"/>
      <c r="J11" s="551"/>
    </row>
    <row r="12" spans="1:10" ht="35.1" customHeight="1">
      <c r="A12" s="532"/>
      <c r="B12" s="309" t="s">
        <v>186</v>
      </c>
      <c r="C12" s="526">
        <v>5.6</v>
      </c>
      <c r="D12" s="528">
        <v>35</v>
      </c>
      <c r="E12" s="515" t="s">
        <v>339</v>
      </c>
      <c r="F12" s="228" t="s">
        <v>343</v>
      </c>
      <c r="G12" s="228">
        <v>24</v>
      </c>
      <c r="H12" s="228"/>
      <c r="I12" s="297">
        <v>186</v>
      </c>
      <c r="J12" s="87">
        <f>G12*I12</f>
        <v>4464</v>
      </c>
    </row>
    <row r="13" spans="1:10" ht="36.950000000000003" customHeight="1">
      <c r="A13" s="533"/>
      <c r="B13" s="222" t="s">
        <v>187</v>
      </c>
      <c r="C13" s="527"/>
      <c r="D13" s="529"/>
      <c r="E13" s="516"/>
      <c r="F13" s="109" t="s">
        <v>344</v>
      </c>
      <c r="G13" s="109">
        <v>24</v>
      </c>
      <c r="H13" s="109"/>
      <c r="I13" s="299">
        <v>177</v>
      </c>
      <c r="J13" s="87">
        <f>G13*I13</f>
        <v>4248</v>
      </c>
    </row>
    <row r="14" spans="1:10" ht="68.099999999999994" customHeight="1">
      <c r="A14" s="235"/>
      <c r="B14" s="222" t="s">
        <v>188</v>
      </c>
      <c r="C14" s="221">
        <v>7</v>
      </c>
      <c r="D14" s="112" t="s">
        <v>341</v>
      </c>
      <c r="E14" s="121" t="s">
        <v>342</v>
      </c>
      <c r="F14" s="109" t="s">
        <v>343</v>
      </c>
      <c r="G14" s="109">
        <v>24</v>
      </c>
      <c r="H14" s="109"/>
      <c r="I14" s="299">
        <v>224</v>
      </c>
      <c r="J14" s="87">
        <f>G14*I14</f>
        <v>5376</v>
      </c>
    </row>
    <row r="15" spans="1:10" ht="69" customHeight="1">
      <c r="A15" s="235"/>
      <c r="B15" s="222" t="s">
        <v>189</v>
      </c>
      <c r="C15" s="221">
        <v>0.5</v>
      </c>
      <c r="D15" s="112">
        <v>45</v>
      </c>
      <c r="E15" s="122" t="s">
        <v>345</v>
      </c>
      <c r="F15" s="109" t="s">
        <v>343</v>
      </c>
      <c r="G15" s="109">
        <v>24</v>
      </c>
      <c r="H15" s="109"/>
      <c r="I15" s="299">
        <v>186</v>
      </c>
      <c r="J15" s="87">
        <f>G15*I15</f>
        <v>4464</v>
      </c>
    </row>
    <row r="16" spans="1:10" ht="45" customHeight="1">
      <c r="A16" s="389"/>
      <c r="B16" s="222" t="s">
        <v>190</v>
      </c>
      <c r="C16" s="543">
        <v>4.7</v>
      </c>
      <c r="D16" s="561">
        <v>40</v>
      </c>
      <c r="E16" s="564" t="s">
        <v>346</v>
      </c>
      <c r="F16" s="109" t="s">
        <v>343</v>
      </c>
      <c r="G16" s="524">
        <v>24</v>
      </c>
      <c r="H16" s="524"/>
      <c r="I16" s="299">
        <v>186</v>
      </c>
      <c r="J16" s="87">
        <f t="shared" ref="J16:J34" si="0">G16*I16</f>
        <v>4464</v>
      </c>
    </row>
    <row r="17" spans="1:11" ht="45" customHeight="1">
      <c r="A17" s="390"/>
      <c r="B17" s="222" t="s">
        <v>282</v>
      </c>
      <c r="C17" s="544"/>
      <c r="D17" s="529"/>
      <c r="E17" s="565"/>
      <c r="F17" s="109" t="s">
        <v>344</v>
      </c>
      <c r="G17" s="525"/>
      <c r="H17" s="525"/>
      <c r="I17" s="299">
        <v>177</v>
      </c>
      <c r="J17" s="87">
        <v>3206.64</v>
      </c>
    </row>
    <row r="18" spans="1:11" ht="68.25" customHeight="1">
      <c r="A18" s="235"/>
      <c r="B18" s="222" t="s">
        <v>191</v>
      </c>
      <c r="C18" s="221">
        <v>4.5</v>
      </c>
      <c r="D18" s="112">
        <v>55</v>
      </c>
      <c r="E18" s="122" t="s">
        <v>347</v>
      </c>
      <c r="F18" s="109" t="s">
        <v>343</v>
      </c>
      <c r="G18" s="109">
        <v>24</v>
      </c>
      <c r="H18" s="109"/>
      <c r="I18" s="299">
        <v>186</v>
      </c>
      <c r="J18" s="87">
        <f t="shared" si="0"/>
        <v>4464</v>
      </c>
    </row>
    <row r="19" spans="1:11" ht="47.25" customHeight="1">
      <c r="A19" s="389"/>
      <c r="B19" s="240" t="s">
        <v>192</v>
      </c>
      <c r="C19" s="543">
        <v>3.8</v>
      </c>
      <c r="D19" s="561">
        <v>40</v>
      </c>
      <c r="E19" s="535" t="s">
        <v>348</v>
      </c>
      <c r="F19" s="109" t="s">
        <v>343</v>
      </c>
      <c r="G19" s="524">
        <v>24</v>
      </c>
      <c r="H19" s="524"/>
      <c r="I19" s="299">
        <v>186</v>
      </c>
      <c r="J19" s="87">
        <f t="shared" si="0"/>
        <v>4464</v>
      </c>
    </row>
    <row r="20" spans="1:11" ht="48" customHeight="1">
      <c r="A20" s="390"/>
      <c r="B20" s="240" t="s">
        <v>283</v>
      </c>
      <c r="C20" s="544"/>
      <c r="D20" s="529"/>
      <c r="E20" s="536"/>
      <c r="F20" s="109" t="s">
        <v>344</v>
      </c>
      <c r="G20" s="525"/>
      <c r="H20" s="525"/>
      <c r="I20" s="299">
        <v>177</v>
      </c>
      <c r="J20" s="87">
        <v>3174.96</v>
      </c>
    </row>
    <row r="21" spans="1:11" ht="77.099999999999994" customHeight="1">
      <c r="A21" s="235"/>
      <c r="B21" s="222" t="s">
        <v>193</v>
      </c>
      <c r="C21" s="221">
        <v>9.1999999999999993</v>
      </c>
      <c r="D21" s="112">
        <v>125</v>
      </c>
      <c r="E21" s="122" t="s">
        <v>349</v>
      </c>
      <c r="F21" s="109" t="s">
        <v>343</v>
      </c>
      <c r="G21" s="109">
        <v>24</v>
      </c>
      <c r="H21" s="109"/>
      <c r="I21" s="299">
        <v>260</v>
      </c>
      <c r="J21" s="87">
        <f t="shared" si="0"/>
        <v>6240</v>
      </c>
    </row>
    <row r="22" spans="1:11" ht="91.5" customHeight="1">
      <c r="A22" s="235"/>
      <c r="B22" s="222" t="s">
        <v>194</v>
      </c>
      <c r="C22" s="221">
        <v>12.7</v>
      </c>
      <c r="D22" s="112"/>
      <c r="E22" s="122" t="s">
        <v>350</v>
      </c>
      <c r="F22" s="109" t="s">
        <v>343</v>
      </c>
      <c r="G22" s="109">
        <v>24</v>
      </c>
      <c r="H22" s="109"/>
      <c r="I22" s="299">
        <v>750</v>
      </c>
      <c r="J22" s="87">
        <f t="shared" si="0"/>
        <v>18000</v>
      </c>
    </row>
    <row r="23" spans="1:11" ht="70.5" customHeight="1">
      <c r="A23" s="235"/>
      <c r="B23" s="222" t="s">
        <v>195</v>
      </c>
      <c r="C23" s="221">
        <v>7.4</v>
      </c>
      <c r="D23" s="112"/>
      <c r="E23" s="123" t="s">
        <v>351</v>
      </c>
      <c r="F23" s="109" t="s">
        <v>343</v>
      </c>
      <c r="G23" s="109">
        <v>24</v>
      </c>
      <c r="H23" s="109"/>
      <c r="I23" s="299">
        <v>216</v>
      </c>
      <c r="J23" s="87">
        <f t="shared" si="0"/>
        <v>5184</v>
      </c>
    </row>
    <row r="24" spans="1:11" ht="72.75" customHeight="1">
      <c r="A24" s="235"/>
      <c r="B24" s="222" t="s">
        <v>196</v>
      </c>
      <c r="C24" s="221">
        <v>5.2</v>
      </c>
      <c r="D24" s="112">
        <v>45</v>
      </c>
      <c r="E24" s="122" t="s">
        <v>352</v>
      </c>
      <c r="F24" s="109" t="s">
        <v>343</v>
      </c>
      <c r="G24" s="109">
        <v>24</v>
      </c>
      <c r="H24" s="109"/>
      <c r="I24" s="299">
        <v>206</v>
      </c>
      <c r="J24" s="87">
        <f t="shared" si="0"/>
        <v>4944</v>
      </c>
    </row>
    <row r="25" spans="1:11" ht="103.5" customHeight="1">
      <c r="A25" s="235"/>
      <c r="B25" s="222" t="s">
        <v>197</v>
      </c>
      <c r="C25" s="221">
        <v>13.1</v>
      </c>
      <c r="D25" s="112"/>
      <c r="E25" s="122" t="s">
        <v>353</v>
      </c>
      <c r="F25" s="109" t="s">
        <v>354</v>
      </c>
      <c r="G25" s="109">
        <v>6</v>
      </c>
      <c r="H25" s="109"/>
      <c r="I25" s="299">
        <v>1050</v>
      </c>
      <c r="J25" s="87">
        <f t="shared" si="0"/>
        <v>6300</v>
      </c>
    </row>
    <row r="26" spans="1:11" ht="66" customHeight="1">
      <c r="A26" s="235"/>
      <c r="B26" s="222" t="s">
        <v>198</v>
      </c>
      <c r="C26" s="221">
        <v>15.1</v>
      </c>
      <c r="D26" s="112">
        <v>90</v>
      </c>
      <c r="E26" s="122" t="s">
        <v>355</v>
      </c>
      <c r="F26" s="109" t="s">
        <v>343</v>
      </c>
      <c r="G26" s="109">
        <v>24</v>
      </c>
      <c r="H26" s="109"/>
      <c r="I26" s="299">
        <v>768</v>
      </c>
      <c r="J26" s="87">
        <f t="shared" si="0"/>
        <v>18432</v>
      </c>
    </row>
    <row r="27" spans="1:11" ht="78.95" customHeight="1">
      <c r="A27" s="235"/>
      <c r="B27" s="222" t="s">
        <v>199</v>
      </c>
      <c r="C27" s="221">
        <v>15.1</v>
      </c>
      <c r="D27" s="112">
        <v>90</v>
      </c>
      <c r="E27" s="122" t="s">
        <v>356</v>
      </c>
      <c r="F27" s="109" t="s">
        <v>343</v>
      </c>
      <c r="G27" s="109">
        <v>24</v>
      </c>
      <c r="H27" s="109"/>
      <c r="I27" s="299">
        <v>835</v>
      </c>
      <c r="J27" s="87">
        <f t="shared" si="0"/>
        <v>20040</v>
      </c>
    </row>
    <row r="28" spans="1:11" ht="65.099999999999994" customHeight="1">
      <c r="A28" s="235"/>
      <c r="B28" s="222" t="s">
        <v>200</v>
      </c>
      <c r="C28" s="221">
        <v>16.100000000000001</v>
      </c>
      <c r="D28" s="112">
        <v>90</v>
      </c>
      <c r="E28" s="122" t="s">
        <v>357</v>
      </c>
      <c r="F28" s="109" t="s">
        <v>343</v>
      </c>
      <c r="G28" s="109">
        <v>24</v>
      </c>
      <c r="H28" s="109"/>
      <c r="I28" s="299">
        <v>960</v>
      </c>
      <c r="J28" s="87">
        <f t="shared" si="0"/>
        <v>23040</v>
      </c>
    </row>
    <row r="29" spans="1:11" ht="65.099999999999994" customHeight="1">
      <c r="A29" s="235"/>
      <c r="B29" s="222" t="s">
        <v>201</v>
      </c>
      <c r="C29" s="221">
        <v>5.4</v>
      </c>
      <c r="D29" s="112"/>
      <c r="E29" s="122" t="s">
        <v>358</v>
      </c>
      <c r="F29" s="109" t="s">
        <v>343</v>
      </c>
      <c r="G29" s="109">
        <v>24</v>
      </c>
      <c r="H29" s="109"/>
      <c r="I29" s="299">
        <v>224</v>
      </c>
      <c r="J29" s="87">
        <f t="shared" si="0"/>
        <v>5376</v>
      </c>
    </row>
    <row r="30" spans="1:11" ht="69" customHeight="1">
      <c r="A30" s="209"/>
      <c r="B30" s="240" t="s">
        <v>202</v>
      </c>
      <c r="C30" s="229">
        <v>5</v>
      </c>
      <c r="D30" s="224">
        <v>35</v>
      </c>
      <c r="E30" s="225" t="s">
        <v>359</v>
      </c>
      <c r="F30" s="226" t="s">
        <v>343</v>
      </c>
      <c r="G30" s="226">
        <v>24</v>
      </c>
      <c r="H30" s="226"/>
      <c r="I30" s="298">
        <v>186</v>
      </c>
      <c r="J30" s="89">
        <f t="shared" si="0"/>
        <v>4464</v>
      </c>
    </row>
    <row r="31" spans="1:11" ht="69" customHeight="1">
      <c r="A31" s="355"/>
      <c r="B31" s="328" t="s">
        <v>272</v>
      </c>
      <c r="C31" s="329">
        <v>5.2</v>
      </c>
      <c r="D31" s="330">
        <v>40</v>
      </c>
      <c r="E31" s="280" t="s">
        <v>273</v>
      </c>
      <c r="F31" s="331" t="s">
        <v>343</v>
      </c>
      <c r="G31" s="331">
        <v>24</v>
      </c>
      <c r="H31" s="331"/>
      <c r="I31" s="299">
        <v>186</v>
      </c>
      <c r="J31" s="87">
        <f t="shared" si="0"/>
        <v>4464</v>
      </c>
      <c r="K31" s="310"/>
    </row>
    <row r="32" spans="1:11" ht="69" customHeight="1" thickBot="1">
      <c r="A32" s="356"/>
      <c r="B32" s="332" t="s">
        <v>274</v>
      </c>
      <c r="C32" s="333">
        <v>4.5</v>
      </c>
      <c r="D32" s="334">
        <v>40</v>
      </c>
      <c r="E32" s="281" t="s">
        <v>275</v>
      </c>
      <c r="F32" s="335" t="s">
        <v>343</v>
      </c>
      <c r="G32" s="335">
        <v>24</v>
      </c>
      <c r="H32" s="335"/>
      <c r="I32" s="298">
        <v>186</v>
      </c>
      <c r="J32" s="89">
        <f t="shared" si="0"/>
        <v>4464</v>
      </c>
      <c r="K32" s="310"/>
    </row>
    <row r="33" spans="1:12" ht="55.5" customHeight="1" thickBot="1">
      <c r="A33" s="562"/>
      <c r="B33" s="336" t="s">
        <v>287</v>
      </c>
      <c r="C33" s="541">
        <v>5.2</v>
      </c>
      <c r="D33" s="539">
        <v>40</v>
      </c>
      <c r="E33" s="537" t="s">
        <v>289</v>
      </c>
      <c r="F33" s="335" t="s">
        <v>343</v>
      </c>
      <c r="G33" s="335">
        <v>24</v>
      </c>
      <c r="H33" s="335"/>
      <c r="I33" s="298">
        <v>186</v>
      </c>
      <c r="J33" s="89">
        <f t="shared" si="0"/>
        <v>4464</v>
      </c>
      <c r="K33" s="310"/>
    </row>
    <row r="34" spans="1:12" ht="55.5" customHeight="1" thickBot="1">
      <c r="A34" s="563"/>
      <c r="B34" s="336" t="s">
        <v>288</v>
      </c>
      <c r="C34" s="542"/>
      <c r="D34" s="540"/>
      <c r="E34" s="538"/>
      <c r="F34" s="335" t="s">
        <v>344</v>
      </c>
      <c r="G34" s="335">
        <v>24</v>
      </c>
      <c r="H34" s="335"/>
      <c r="I34" s="298">
        <v>177</v>
      </c>
      <c r="J34" s="89">
        <f t="shared" si="0"/>
        <v>4248</v>
      </c>
      <c r="K34" s="310"/>
    </row>
    <row r="35" spans="1:12" ht="17.100000000000001" customHeight="1" thickBot="1">
      <c r="A35" s="520" t="s">
        <v>224</v>
      </c>
      <c r="B35" s="521"/>
      <c r="C35" s="522"/>
      <c r="D35" s="522"/>
      <c r="E35" s="522"/>
      <c r="F35" s="522"/>
      <c r="G35" s="522"/>
      <c r="H35" s="522"/>
      <c r="I35" s="522"/>
      <c r="J35" s="523"/>
    </row>
    <row r="36" spans="1:12" ht="17.100000000000001" customHeight="1" thickBot="1">
      <c r="A36" s="517" t="s">
        <v>360</v>
      </c>
      <c r="B36" s="518"/>
      <c r="C36" s="518"/>
      <c r="D36" s="518"/>
      <c r="E36" s="518"/>
      <c r="F36" s="518"/>
      <c r="G36" s="518"/>
      <c r="H36" s="518"/>
      <c r="I36" s="518"/>
      <c r="J36" s="519"/>
    </row>
    <row r="37" spans="1:12" ht="65.099999999999994" customHeight="1">
      <c r="A37" s="237"/>
      <c r="B37" s="227" t="s">
        <v>203</v>
      </c>
      <c r="C37" s="232">
        <v>4.4000000000000004</v>
      </c>
      <c r="D37" s="233">
        <v>20</v>
      </c>
      <c r="E37" s="238" t="s">
        <v>361</v>
      </c>
      <c r="F37" s="228" t="s">
        <v>343</v>
      </c>
      <c r="G37" s="228">
        <v>24</v>
      </c>
      <c r="H37" s="228"/>
      <c r="I37" s="300">
        <v>203</v>
      </c>
      <c r="J37" s="88">
        <v>3875.5583999999999</v>
      </c>
    </row>
    <row r="38" spans="1:12" ht="63" customHeight="1">
      <c r="A38" s="235"/>
      <c r="B38" s="222" t="s">
        <v>204</v>
      </c>
      <c r="C38" s="221">
        <v>6.3</v>
      </c>
      <c r="D38" s="112">
        <v>85</v>
      </c>
      <c r="E38" s="122" t="s">
        <v>362</v>
      </c>
      <c r="F38" s="109" t="s">
        <v>343</v>
      </c>
      <c r="G38" s="109">
        <v>24</v>
      </c>
      <c r="H38" s="109"/>
      <c r="I38" s="300">
        <v>203</v>
      </c>
      <c r="J38" s="87">
        <v>3875.5199999999995</v>
      </c>
    </row>
    <row r="39" spans="1:12" ht="65.099999999999994" customHeight="1" thickBot="1">
      <c r="A39" s="236"/>
      <c r="B39" s="223" t="s">
        <v>205</v>
      </c>
      <c r="C39" s="229">
        <v>5.3</v>
      </c>
      <c r="D39" s="224">
        <v>40</v>
      </c>
      <c r="E39" s="225" t="s">
        <v>363</v>
      </c>
      <c r="F39" s="226" t="s">
        <v>343</v>
      </c>
      <c r="G39" s="226">
        <v>24</v>
      </c>
      <c r="H39" s="226"/>
      <c r="I39" s="300">
        <v>203</v>
      </c>
      <c r="J39" s="89">
        <v>3875.5199999999995</v>
      </c>
    </row>
    <row r="40" spans="1:12" ht="16.5" thickBot="1">
      <c r="A40" s="520" t="s">
        <v>225</v>
      </c>
      <c r="B40" s="522"/>
      <c r="C40" s="522"/>
      <c r="D40" s="522"/>
      <c r="E40" s="522"/>
      <c r="F40" s="522"/>
      <c r="G40" s="522"/>
      <c r="H40" s="522"/>
      <c r="I40" s="522"/>
      <c r="J40" s="523"/>
      <c r="L40" s="514"/>
    </row>
    <row r="41" spans="1:12" ht="70.5" customHeight="1">
      <c r="A41" s="219"/>
      <c r="B41" s="227" t="s">
        <v>206</v>
      </c>
      <c r="C41" s="232">
        <v>4.7</v>
      </c>
      <c r="D41" s="233">
        <v>42</v>
      </c>
      <c r="E41" s="234" t="s">
        <v>14</v>
      </c>
      <c r="F41" s="228">
        <v>30</v>
      </c>
      <c r="G41" s="228" t="s">
        <v>340</v>
      </c>
      <c r="H41" s="228" t="s">
        <v>253</v>
      </c>
      <c r="I41" s="301">
        <v>460</v>
      </c>
      <c r="J41" s="311">
        <f>I41*F41</f>
        <v>13800</v>
      </c>
      <c r="L41" s="514"/>
    </row>
    <row r="42" spans="1:12" ht="63.75">
      <c r="A42" s="209"/>
      <c r="B42" s="222" t="s">
        <v>207</v>
      </c>
      <c r="C42" s="221">
        <v>7.2</v>
      </c>
      <c r="D42" s="112">
        <v>65</v>
      </c>
      <c r="E42" s="124" t="s">
        <v>15</v>
      </c>
      <c r="F42" s="228">
        <v>30</v>
      </c>
      <c r="G42" s="109" t="s">
        <v>340</v>
      </c>
      <c r="H42" s="109" t="s">
        <v>253</v>
      </c>
      <c r="I42" s="302">
        <v>460</v>
      </c>
      <c r="J42" s="311">
        <f t="shared" ref="J42:J51" si="1">I42*F42</f>
        <v>13800</v>
      </c>
    </row>
    <row r="43" spans="1:12" ht="79.5" customHeight="1">
      <c r="A43" s="209"/>
      <c r="B43" s="222" t="s">
        <v>208</v>
      </c>
      <c r="C43" s="221">
        <v>4.5</v>
      </c>
      <c r="D43" s="112">
        <v>38</v>
      </c>
      <c r="E43" s="124" t="s">
        <v>16</v>
      </c>
      <c r="F43" s="228">
        <v>30</v>
      </c>
      <c r="G43" s="109" t="s">
        <v>340</v>
      </c>
      <c r="H43" s="109" t="s">
        <v>253</v>
      </c>
      <c r="I43" s="302">
        <v>460</v>
      </c>
      <c r="J43" s="311">
        <f t="shared" si="1"/>
        <v>13800</v>
      </c>
    </row>
    <row r="44" spans="1:12" ht="79.5" customHeight="1">
      <c r="A44" s="357"/>
      <c r="B44" s="332" t="s">
        <v>276</v>
      </c>
      <c r="C44" s="333">
        <v>9</v>
      </c>
      <c r="D44" s="334">
        <v>40</v>
      </c>
      <c r="E44" s="280" t="s">
        <v>265</v>
      </c>
      <c r="F44" s="228">
        <v>30</v>
      </c>
      <c r="G44" s="331" t="s">
        <v>340</v>
      </c>
      <c r="H44" s="331" t="s">
        <v>253</v>
      </c>
      <c r="I44" s="337">
        <v>610</v>
      </c>
      <c r="J44" s="311">
        <f t="shared" si="1"/>
        <v>18300</v>
      </c>
      <c r="K44" s="313"/>
    </row>
    <row r="45" spans="1:12" ht="53.25" customHeight="1">
      <c r="A45" s="219"/>
      <c r="B45" s="328" t="s">
        <v>209</v>
      </c>
      <c r="C45" s="333">
        <v>6.5</v>
      </c>
      <c r="D45" s="334">
        <v>45</v>
      </c>
      <c r="E45" s="281" t="s">
        <v>17</v>
      </c>
      <c r="F45" s="228">
        <v>30</v>
      </c>
      <c r="G45" s="335" t="s">
        <v>340</v>
      </c>
      <c r="H45" s="335" t="s">
        <v>253</v>
      </c>
      <c r="I45" s="337">
        <v>460</v>
      </c>
      <c r="J45" s="311">
        <f t="shared" si="1"/>
        <v>13800</v>
      </c>
      <c r="K45" s="314"/>
    </row>
    <row r="46" spans="1:12" ht="69" customHeight="1" thickBot="1">
      <c r="A46" s="358"/>
      <c r="B46" s="338" t="s">
        <v>277</v>
      </c>
      <c r="C46" s="333">
        <v>10</v>
      </c>
      <c r="D46" s="334"/>
      <c r="E46" s="281" t="s">
        <v>278</v>
      </c>
      <c r="F46" s="228">
        <v>30</v>
      </c>
      <c r="G46" s="335" t="s">
        <v>340</v>
      </c>
      <c r="H46" s="335" t="s">
        <v>253</v>
      </c>
      <c r="I46" s="337">
        <v>660</v>
      </c>
      <c r="J46" s="311">
        <f t="shared" si="1"/>
        <v>19800</v>
      </c>
      <c r="K46" s="315"/>
    </row>
    <row r="47" spans="1:12" ht="69" customHeight="1">
      <c r="A47" s="358"/>
      <c r="B47" s="339" t="s">
        <v>281</v>
      </c>
      <c r="C47" s="333">
        <v>12</v>
      </c>
      <c r="D47" s="334">
        <v>112</v>
      </c>
      <c r="E47" s="281" t="s">
        <v>280</v>
      </c>
      <c r="F47" s="228">
        <v>30</v>
      </c>
      <c r="G47" s="335" t="s">
        <v>340</v>
      </c>
      <c r="H47" s="335" t="s">
        <v>253</v>
      </c>
      <c r="I47" s="337">
        <v>710</v>
      </c>
      <c r="J47" s="311">
        <f t="shared" si="1"/>
        <v>21300</v>
      </c>
      <c r="K47" s="312"/>
    </row>
    <row r="48" spans="1:12" ht="69" customHeight="1">
      <c r="A48" s="359"/>
      <c r="B48" s="328" t="s">
        <v>290</v>
      </c>
      <c r="C48" s="329">
        <v>8.3000000000000007</v>
      </c>
      <c r="D48" s="330">
        <v>60</v>
      </c>
      <c r="E48" s="280" t="s">
        <v>19</v>
      </c>
      <c r="F48" s="360">
        <v>30</v>
      </c>
      <c r="G48" s="335" t="s">
        <v>340</v>
      </c>
      <c r="H48" s="335" t="s">
        <v>253</v>
      </c>
      <c r="I48" s="340">
        <v>460</v>
      </c>
      <c r="J48" s="311">
        <f t="shared" si="1"/>
        <v>13800</v>
      </c>
      <c r="K48" s="312"/>
    </row>
    <row r="49" spans="1:11" ht="69" customHeight="1">
      <c r="A49" s="359"/>
      <c r="B49" s="328" t="s">
        <v>291</v>
      </c>
      <c r="C49" s="329">
        <v>5.7</v>
      </c>
      <c r="D49" s="330">
        <v>15</v>
      </c>
      <c r="E49" s="280" t="s">
        <v>23</v>
      </c>
      <c r="F49" s="360">
        <v>30</v>
      </c>
      <c r="G49" s="335" t="s">
        <v>340</v>
      </c>
      <c r="H49" s="335" t="s">
        <v>253</v>
      </c>
      <c r="I49" s="340">
        <v>510</v>
      </c>
      <c r="J49" s="311">
        <f t="shared" si="1"/>
        <v>15300</v>
      </c>
      <c r="K49" s="312"/>
    </row>
    <row r="50" spans="1:11" ht="69" customHeight="1">
      <c r="A50" s="359"/>
      <c r="B50" s="328" t="s">
        <v>292</v>
      </c>
      <c r="C50" s="329">
        <v>5.5</v>
      </c>
      <c r="D50" s="330">
        <v>50</v>
      </c>
      <c r="E50" s="280" t="s">
        <v>293</v>
      </c>
      <c r="F50" s="360">
        <v>30</v>
      </c>
      <c r="G50" s="335" t="s">
        <v>340</v>
      </c>
      <c r="H50" s="335" t="s">
        <v>253</v>
      </c>
      <c r="I50" s="340">
        <v>460</v>
      </c>
      <c r="J50" s="311">
        <f t="shared" si="1"/>
        <v>13800</v>
      </c>
      <c r="K50" s="312"/>
    </row>
    <row r="51" spans="1:11" ht="69" customHeight="1" thickBot="1">
      <c r="A51" s="358"/>
      <c r="B51" s="332" t="s">
        <v>294</v>
      </c>
      <c r="C51" s="333">
        <v>5.4</v>
      </c>
      <c r="D51" s="334">
        <v>35</v>
      </c>
      <c r="E51" s="281" t="s">
        <v>295</v>
      </c>
      <c r="F51" s="360">
        <v>30</v>
      </c>
      <c r="G51" s="335" t="s">
        <v>340</v>
      </c>
      <c r="H51" s="335" t="s">
        <v>253</v>
      </c>
      <c r="I51" s="340">
        <v>460</v>
      </c>
      <c r="J51" s="311">
        <f t="shared" si="1"/>
        <v>13800</v>
      </c>
      <c r="K51" s="312"/>
    </row>
    <row r="52" spans="1:11" ht="18" customHeight="1" thickBot="1">
      <c r="A52" s="520" t="s">
        <v>226</v>
      </c>
      <c r="B52" s="522"/>
      <c r="C52" s="522"/>
      <c r="D52" s="522"/>
      <c r="E52" s="522"/>
      <c r="F52" s="522"/>
      <c r="G52" s="522"/>
      <c r="H52" s="522"/>
      <c r="I52" s="522"/>
      <c r="J52" s="523"/>
    </row>
    <row r="53" spans="1:11" ht="47.25" customHeight="1">
      <c r="A53" s="545"/>
      <c r="B53" s="227" t="s">
        <v>210</v>
      </c>
      <c r="C53" s="526">
        <v>4.7</v>
      </c>
      <c r="D53" s="528">
        <v>42</v>
      </c>
      <c r="E53" s="530" t="s">
        <v>14</v>
      </c>
      <c r="F53" s="534">
        <v>0.35499999999999998</v>
      </c>
      <c r="G53" s="228">
        <v>24</v>
      </c>
      <c r="H53" s="228"/>
      <c r="I53" s="301">
        <v>190</v>
      </c>
      <c r="J53" s="311">
        <f>I53*G53</f>
        <v>4560</v>
      </c>
    </row>
    <row r="54" spans="1:11" ht="47.25" customHeight="1">
      <c r="A54" s="390"/>
      <c r="B54" s="222" t="s">
        <v>211</v>
      </c>
      <c r="C54" s="527"/>
      <c r="D54" s="529"/>
      <c r="E54" s="531"/>
      <c r="F54" s="525"/>
      <c r="G54" s="109">
        <v>15</v>
      </c>
      <c r="H54" s="109"/>
      <c r="I54" s="302">
        <v>175</v>
      </c>
      <c r="J54" s="311">
        <f t="shared" ref="J54:J69" si="2">I54*G54</f>
        <v>2625</v>
      </c>
    </row>
    <row r="55" spans="1:11" ht="58.5" customHeight="1">
      <c r="A55" s="202"/>
      <c r="B55" s="222" t="s">
        <v>212</v>
      </c>
      <c r="C55" s="221">
        <v>7</v>
      </c>
      <c r="D55" s="112">
        <v>70</v>
      </c>
      <c r="E55" s="122" t="s">
        <v>18</v>
      </c>
      <c r="F55" s="109">
        <v>0.35499999999999998</v>
      </c>
      <c r="G55" s="109">
        <v>24</v>
      </c>
      <c r="H55" s="109"/>
      <c r="I55" s="302">
        <v>190</v>
      </c>
      <c r="J55" s="311">
        <f t="shared" si="2"/>
        <v>4560</v>
      </c>
    </row>
    <row r="56" spans="1:11" ht="62.25" customHeight="1">
      <c r="A56" s="389"/>
      <c r="B56" s="222" t="s">
        <v>213</v>
      </c>
      <c r="C56" s="566">
        <v>7.2</v>
      </c>
      <c r="D56" s="561">
        <v>65</v>
      </c>
      <c r="E56" s="560" t="s">
        <v>15</v>
      </c>
      <c r="F56" s="524">
        <v>0.35499999999999998</v>
      </c>
      <c r="G56" s="109">
        <v>24</v>
      </c>
      <c r="H56" s="109"/>
      <c r="I56" s="302">
        <v>190</v>
      </c>
      <c r="J56" s="311">
        <f t="shared" si="2"/>
        <v>4560</v>
      </c>
    </row>
    <row r="57" spans="1:11" ht="62.25" customHeight="1">
      <c r="A57" s="390"/>
      <c r="B57" s="222" t="s">
        <v>214</v>
      </c>
      <c r="C57" s="527"/>
      <c r="D57" s="529"/>
      <c r="E57" s="531"/>
      <c r="F57" s="525"/>
      <c r="G57" s="109">
        <v>24</v>
      </c>
      <c r="H57" s="109"/>
      <c r="I57" s="302">
        <v>175</v>
      </c>
      <c r="J57" s="311">
        <f t="shared" si="2"/>
        <v>4200</v>
      </c>
    </row>
    <row r="58" spans="1:11" ht="62.25" customHeight="1">
      <c r="A58" s="219"/>
      <c r="B58" s="222" t="s">
        <v>215</v>
      </c>
      <c r="C58" s="221">
        <v>8.3000000000000007</v>
      </c>
      <c r="D58" s="112">
        <v>60</v>
      </c>
      <c r="E58" s="122" t="s">
        <v>19</v>
      </c>
      <c r="F58" s="109">
        <v>0.35499999999999998</v>
      </c>
      <c r="G58" s="109">
        <v>24</v>
      </c>
      <c r="H58" s="109"/>
      <c r="I58" s="302">
        <v>233</v>
      </c>
      <c r="J58" s="311">
        <f t="shared" si="2"/>
        <v>5592</v>
      </c>
    </row>
    <row r="59" spans="1:11" ht="81" customHeight="1" thickBot="1">
      <c r="A59" s="239"/>
      <c r="B59" s="222" t="s">
        <v>216</v>
      </c>
      <c r="C59" s="221">
        <v>8.9</v>
      </c>
      <c r="D59" s="112">
        <v>100</v>
      </c>
      <c r="E59" s="122" t="s">
        <v>20</v>
      </c>
      <c r="F59" s="109">
        <v>0.35499999999999998</v>
      </c>
      <c r="G59" s="109">
        <v>24</v>
      </c>
      <c r="H59" s="109"/>
      <c r="I59" s="302">
        <v>257</v>
      </c>
      <c r="J59" s="311">
        <f t="shared" si="2"/>
        <v>6168</v>
      </c>
    </row>
    <row r="60" spans="1:11" ht="52.5" customHeight="1">
      <c r="A60" s="230"/>
      <c r="B60" s="245" t="s">
        <v>217</v>
      </c>
      <c r="C60" s="566">
        <v>8.5</v>
      </c>
      <c r="D60" s="561">
        <v>50</v>
      </c>
      <c r="E60" s="535" t="s">
        <v>21</v>
      </c>
      <c r="F60" s="524">
        <v>0.35499999999999998</v>
      </c>
      <c r="G60" s="109">
        <v>24</v>
      </c>
      <c r="H60" s="109"/>
      <c r="I60" s="302">
        <v>190</v>
      </c>
      <c r="J60" s="311">
        <f t="shared" si="2"/>
        <v>4560</v>
      </c>
    </row>
    <row r="61" spans="1:11" ht="52.5" customHeight="1" thickBot="1">
      <c r="A61" s="231"/>
      <c r="B61" s="245" t="s">
        <v>218</v>
      </c>
      <c r="C61" s="527"/>
      <c r="D61" s="529"/>
      <c r="E61" s="536"/>
      <c r="F61" s="525"/>
      <c r="G61" s="109">
        <v>24</v>
      </c>
      <c r="H61" s="109"/>
      <c r="I61" s="302">
        <v>175</v>
      </c>
      <c r="J61" s="311">
        <f t="shared" si="2"/>
        <v>4200</v>
      </c>
    </row>
    <row r="62" spans="1:11" ht="57.75" customHeight="1">
      <c r="A62" s="202"/>
      <c r="B62" s="222" t="s">
        <v>219</v>
      </c>
      <c r="C62" s="221">
        <v>10.5</v>
      </c>
      <c r="D62" s="112">
        <v>75</v>
      </c>
      <c r="E62" s="122" t="s">
        <v>22</v>
      </c>
      <c r="F62" s="109">
        <v>0.35499999999999998</v>
      </c>
      <c r="G62" s="109">
        <v>24</v>
      </c>
      <c r="H62" s="109"/>
      <c r="I62" s="302">
        <v>257</v>
      </c>
      <c r="J62" s="311">
        <f t="shared" si="2"/>
        <v>6168</v>
      </c>
    </row>
    <row r="63" spans="1:11" ht="66" customHeight="1">
      <c r="A63" s="209"/>
      <c r="B63" s="222" t="s">
        <v>220</v>
      </c>
      <c r="C63" s="221">
        <v>6.5</v>
      </c>
      <c r="D63" s="112">
        <v>45</v>
      </c>
      <c r="E63" s="122" t="s">
        <v>17</v>
      </c>
      <c r="F63" s="109">
        <v>0.35499999999999998</v>
      </c>
      <c r="G63" s="109">
        <v>24</v>
      </c>
      <c r="H63" s="109"/>
      <c r="I63" s="302">
        <v>190</v>
      </c>
      <c r="J63" s="311">
        <f t="shared" si="2"/>
        <v>4560</v>
      </c>
    </row>
    <row r="64" spans="1:11" ht="66" customHeight="1">
      <c r="A64" s="239"/>
      <c r="B64" s="240" t="s">
        <v>266</v>
      </c>
      <c r="C64" s="221">
        <v>9</v>
      </c>
      <c r="D64" s="112">
        <v>40</v>
      </c>
      <c r="E64" s="122" t="s">
        <v>265</v>
      </c>
      <c r="F64" s="109">
        <v>0.35499999999999998</v>
      </c>
      <c r="G64" s="109">
        <v>24</v>
      </c>
      <c r="H64" s="109"/>
      <c r="I64" s="302">
        <v>257</v>
      </c>
      <c r="J64" s="311">
        <f t="shared" si="2"/>
        <v>6168</v>
      </c>
    </row>
    <row r="65" spans="1:11" ht="66" customHeight="1">
      <c r="A65" s="361"/>
      <c r="B65" s="332" t="s">
        <v>279</v>
      </c>
      <c r="C65" s="329">
        <v>12</v>
      </c>
      <c r="D65" s="330">
        <v>112</v>
      </c>
      <c r="E65" s="280" t="s">
        <v>280</v>
      </c>
      <c r="F65" s="331">
        <v>0.35499999999999998</v>
      </c>
      <c r="G65" s="331">
        <v>24</v>
      </c>
      <c r="H65" s="331"/>
      <c r="I65" s="340">
        <v>342</v>
      </c>
      <c r="J65" s="311">
        <f t="shared" si="2"/>
        <v>8208</v>
      </c>
      <c r="K65" s="310"/>
    </row>
    <row r="66" spans="1:11" ht="66" customHeight="1" thickBot="1">
      <c r="A66" s="220"/>
      <c r="B66" s="223" t="s">
        <v>221</v>
      </c>
      <c r="C66" s="221">
        <v>5.7</v>
      </c>
      <c r="D66" s="112">
        <v>15</v>
      </c>
      <c r="E66" s="122" t="s">
        <v>23</v>
      </c>
      <c r="F66" s="109">
        <v>0.35499999999999998</v>
      </c>
      <c r="G66" s="109">
        <v>24</v>
      </c>
      <c r="H66" s="109"/>
      <c r="I66" s="302">
        <v>233</v>
      </c>
      <c r="J66" s="311">
        <f t="shared" si="2"/>
        <v>5592</v>
      </c>
      <c r="K66" s="310"/>
    </row>
    <row r="67" spans="1:11" ht="60.75" customHeight="1" thickBot="1">
      <c r="A67" s="362"/>
      <c r="B67" s="363" t="s">
        <v>277</v>
      </c>
      <c r="C67" s="329">
        <v>10</v>
      </c>
      <c r="D67" s="330"/>
      <c r="E67" s="280" t="s">
        <v>278</v>
      </c>
      <c r="F67" s="331">
        <v>0.75</v>
      </c>
      <c r="G67" s="331">
        <v>12</v>
      </c>
      <c r="H67" s="331"/>
      <c r="I67" s="340">
        <v>590</v>
      </c>
      <c r="J67" s="311">
        <f t="shared" si="2"/>
        <v>7080</v>
      </c>
      <c r="K67" s="310"/>
    </row>
    <row r="68" spans="1:11" ht="102.75" thickBot="1">
      <c r="A68" s="362"/>
      <c r="B68" s="363" t="s">
        <v>296</v>
      </c>
      <c r="C68" s="329">
        <v>5.5</v>
      </c>
      <c r="D68" s="330">
        <v>50</v>
      </c>
      <c r="E68" s="280" t="s">
        <v>293</v>
      </c>
      <c r="F68" s="331">
        <v>0.35499999999999998</v>
      </c>
      <c r="G68" s="331">
        <v>24</v>
      </c>
      <c r="H68" s="331"/>
      <c r="I68" s="340">
        <v>190</v>
      </c>
      <c r="J68" s="311">
        <f t="shared" si="2"/>
        <v>4560</v>
      </c>
      <c r="K68" s="310"/>
    </row>
    <row r="69" spans="1:11" ht="77.25" thickBot="1">
      <c r="A69" s="362"/>
      <c r="B69" s="363" t="s">
        <v>297</v>
      </c>
      <c r="C69" s="329">
        <v>5.4</v>
      </c>
      <c r="D69" s="330">
        <v>35</v>
      </c>
      <c r="E69" s="280" t="s">
        <v>295</v>
      </c>
      <c r="F69" s="331">
        <v>0.35499999999999998</v>
      </c>
      <c r="G69" s="331">
        <v>24</v>
      </c>
      <c r="H69" s="331"/>
      <c r="I69" s="340">
        <v>190</v>
      </c>
      <c r="J69" s="311">
        <f t="shared" si="2"/>
        <v>4560</v>
      </c>
      <c r="K69" s="310"/>
    </row>
    <row r="70" spans="1:11">
      <c r="C70" s="113"/>
      <c r="D70" s="113"/>
      <c r="F70" s="110"/>
      <c r="G70" s="110"/>
      <c r="H70" s="110"/>
      <c r="I70" s="303"/>
      <c r="J70" s="116"/>
    </row>
    <row r="71" spans="1:11">
      <c r="C71" s="113"/>
      <c r="D71" s="113"/>
      <c r="F71" s="110"/>
      <c r="G71" s="110"/>
      <c r="H71" s="110"/>
      <c r="I71" s="303"/>
      <c r="J71" s="116"/>
    </row>
    <row r="72" spans="1:11">
      <c r="C72" s="113"/>
      <c r="D72" s="113"/>
      <c r="F72" s="110"/>
      <c r="G72" s="110"/>
      <c r="H72" s="110"/>
      <c r="I72" s="303"/>
      <c r="J72" s="116"/>
    </row>
    <row r="73" spans="1:11">
      <c r="C73" s="113"/>
      <c r="D73" s="113"/>
      <c r="F73" s="110"/>
      <c r="G73" s="110"/>
      <c r="H73" s="110"/>
      <c r="I73" s="303"/>
      <c r="J73" s="116"/>
    </row>
    <row r="74" spans="1:11">
      <c r="C74" s="113"/>
      <c r="D74" s="113"/>
      <c r="F74" s="110"/>
      <c r="G74" s="110"/>
      <c r="H74" s="110"/>
      <c r="I74" s="303"/>
      <c r="J74" s="116"/>
    </row>
    <row r="75" spans="1:11">
      <c r="C75" s="113"/>
      <c r="D75" s="113"/>
      <c r="F75" s="110"/>
      <c r="G75" s="110"/>
      <c r="H75" s="110"/>
      <c r="I75" s="303"/>
      <c r="J75" s="116"/>
    </row>
    <row r="76" spans="1:11">
      <c r="C76" s="113"/>
      <c r="D76" s="113"/>
      <c r="F76" s="110"/>
      <c r="G76" s="110"/>
      <c r="H76" s="110"/>
      <c r="I76" s="303"/>
      <c r="J76" s="116"/>
    </row>
    <row r="77" spans="1:11">
      <c r="C77" s="113"/>
      <c r="D77" s="113"/>
      <c r="F77" s="110"/>
      <c r="G77" s="110"/>
      <c r="H77" s="110"/>
      <c r="I77" s="303"/>
      <c r="J77" s="116"/>
    </row>
    <row r="78" spans="1:11">
      <c r="C78" s="113"/>
      <c r="D78" s="113"/>
      <c r="F78" s="110"/>
      <c r="G78" s="110"/>
      <c r="H78" s="110"/>
      <c r="I78" s="303"/>
      <c r="J78" s="116"/>
    </row>
    <row r="79" spans="1:11">
      <c r="C79" s="113"/>
      <c r="D79" s="113"/>
      <c r="F79" s="110"/>
      <c r="G79" s="110"/>
      <c r="H79" s="110"/>
      <c r="I79" s="303"/>
      <c r="J79" s="116"/>
    </row>
    <row r="80" spans="1:11">
      <c r="C80" s="113"/>
      <c r="D80" s="113"/>
      <c r="F80" s="110"/>
      <c r="G80" s="110"/>
      <c r="H80" s="110"/>
      <c r="I80" s="303"/>
      <c r="J80" s="116"/>
    </row>
    <row r="81" spans="3:10">
      <c r="C81" s="113"/>
      <c r="D81" s="113"/>
      <c r="F81" s="110"/>
      <c r="G81" s="110"/>
      <c r="H81" s="110"/>
      <c r="I81" s="303"/>
      <c r="J81" s="116"/>
    </row>
    <row r="82" spans="3:10">
      <c r="C82" s="113"/>
      <c r="D82" s="113"/>
      <c r="F82" s="110"/>
      <c r="G82" s="110"/>
      <c r="H82" s="110"/>
      <c r="I82" s="303"/>
      <c r="J82" s="116"/>
    </row>
    <row r="83" spans="3:10">
      <c r="C83" s="113"/>
      <c r="D83" s="113"/>
      <c r="F83" s="110"/>
      <c r="G83" s="110"/>
      <c r="H83" s="110"/>
      <c r="I83" s="303"/>
      <c r="J83" s="116"/>
    </row>
    <row r="84" spans="3:10">
      <c r="C84" s="113"/>
      <c r="D84" s="113"/>
      <c r="F84" s="110"/>
      <c r="G84" s="110"/>
      <c r="H84" s="110"/>
      <c r="I84" s="303"/>
      <c r="J84" s="116"/>
    </row>
    <row r="85" spans="3:10">
      <c r="C85" s="113"/>
      <c r="D85" s="113"/>
      <c r="F85" s="110"/>
      <c r="G85" s="110"/>
      <c r="H85" s="110"/>
      <c r="I85" s="303"/>
      <c r="J85" s="116"/>
    </row>
    <row r="86" spans="3:10">
      <c r="C86" s="113"/>
      <c r="D86" s="113"/>
      <c r="F86" s="110"/>
      <c r="G86" s="110"/>
      <c r="H86" s="110"/>
      <c r="I86" s="303"/>
      <c r="J86" s="116"/>
    </row>
    <row r="87" spans="3:10">
      <c r="C87" s="113"/>
      <c r="D87" s="113"/>
      <c r="F87" s="110"/>
      <c r="G87" s="110"/>
      <c r="H87" s="110"/>
      <c r="I87" s="303"/>
      <c r="J87" s="116"/>
    </row>
    <row r="88" spans="3:10">
      <c r="C88" s="113"/>
      <c r="D88" s="113"/>
      <c r="F88" s="110"/>
      <c r="G88" s="110"/>
      <c r="H88" s="110"/>
      <c r="I88" s="303"/>
      <c r="J88" s="116"/>
    </row>
    <row r="89" spans="3:10">
      <c r="C89" s="113"/>
      <c r="D89" s="113"/>
      <c r="F89" s="110"/>
      <c r="G89" s="110"/>
      <c r="H89" s="110"/>
      <c r="I89" s="303"/>
      <c r="J89" s="116"/>
    </row>
    <row r="90" spans="3:10">
      <c r="C90" s="113"/>
      <c r="D90" s="113"/>
      <c r="F90" s="110"/>
      <c r="G90" s="110"/>
      <c r="H90" s="110"/>
      <c r="I90" s="303"/>
      <c r="J90" s="116"/>
    </row>
    <row r="91" spans="3:10">
      <c r="C91" s="113"/>
      <c r="D91" s="113"/>
      <c r="F91" s="110"/>
      <c r="G91" s="110"/>
      <c r="H91" s="110"/>
      <c r="I91" s="303"/>
      <c r="J91" s="116"/>
    </row>
    <row r="92" spans="3:10">
      <c r="C92" s="113"/>
      <c r="D92" s="113"/>
      <c r="F92" s="110"/>
      <c r="G92" s="110"/>
      <c r="H92" s="110"/>
      <c r="I92" s="303"/>
      <c r="J92" s="116"/>
    </row>
    <row r="93" spans="3:10">
      <c r="C93" s="113"/>
      <c r="D93" s="113"/>
      <c r="F93" s="110"/>
      <c r="G93" s="110"/>
      <c r="H93" s="110"/>
      <c r="I93" s="303"/>
      <c r="J93" s="116"/>
    </row>
    <row r="94" spans="3:10">
      <c r="C94" s="113"/>
      <c r="D94" s="113"/>
      <c r="F94" s="110"/>
      <c r="G94" s="110"/>
      <c r="H94" s="110"/>
      <c r="I94" s="303"/>
      <c r="J94" s="116"/>
    </row>
    <row r="95" spans="3:10">
      <c r="C95" s="113"/>
      <c r="D95" s="113"/>
      <c r="F95" s="110"/>
      <c r="G95" s="110"/>
      <c r="H95" s="110"/>
      <c r="I95" s="303"/>
      <c r="J95" s="116"/>
    </row>
    <row r="96" spans="3:10">
      <c r="C96" s="113"/>
      <c r="D96" s="113"/>
      <c r="F96" s="110"/>
      <c r="G96" s="110"/>
      <c r="H96" s="110"/>
      <c r="I96" s="303"/>
      <c r="J96" s="116"/>
    </row>
    <row r="97" spans="3:10">
      <c r="C97" s="113"/>
      <c r="D97" s="113"/>
      <c r="F97" s="110"/>
      <c r="G97" s="110"/>
      <c r="H97" s="110"/>
      <c r="I97" s="303"/>
      <c r="J97" s="116"/>
    </row>
    <row r="98" spans="3:10">
      <c r="C98" s="113"/>
      <c r="D98" s="113"/>
      <c r="F98" s="110"/>
      <c r="G98" s="110"/>
      <c r="H98" s="110"/>
      <c r="I98" s="303"/>
      <c r="J98" s="116"/>
    </row>
    <row r="99" spans="3:10">
      <c r="C99" s="113"/>
      <c r="D99" s="113"/>
      <c r="F99" s="110"/>
      <c r="G99" s="110"/>
      <c r="H99" s="110"/>
      <c r="I99" s="303"/>
      <c r="J99" s="116"/>
    </row>
    <row r="100" spans="3:10">
      <c r="C100" s="113"/>
      <c r="D100" s="113"/>
      <c r="F100" s="110"/>
      <c r="G100" s="110"/>
      <c r="H100" s="110"/>
      <c r="I100" s="303"/>
      <c r="J100" s="116"/>
    </row>
    <row r="101" spans="3:10">
      <c r="C101" s="113"/>
      <c r="D101" s="113"/>
      <c r="F101" s="110"/>
      <c r="G101" s="110"/>
      <c r="H101" s="110"/>
      <c r="I101" s="303"/>
      <c r="J101" s="116"/>
    </row>
    <row r="102" spans="3:10">
      <c r="C102" s="113"/>
      <c r="D102" s="113"/>
      <c r="F102" s="110"/>
      <c r="G102" s="110"/>
      <c r="H102" s="110"/>
      <c r="I102" s="303"/>
      <c r="J102" s="116"/>
    </row>
    <row r="103" spans="3:10">
      <c r="C103" s="113"/>
      <c r="D103" s="113"/>
      <c r="F103" s="110"/>
      <c r="G103" s="110"/>
      <c r="H103" s="110"/>
      <c r="I103" s="303"/>
      <c r="J103" s="116"/>
    </row>
    <row r="104" spans="3:10">
      <c r="C104" s="113"/>
      <c r="D104" s="113"/>
      <c r="F104" s="110"/>
      <c r="G104" s="110"/>
      <c r="H104" s="110"/>
      <c r="I104" s="303"/>
      <c r="J104" s="116"/>
    </row>
    <row r="105" spans="3:10">
      <c r="C105" s="113"/>
      <c r="D105" s="113"/>
      <c r="F105" s="110"/>
      <c r="G105" s="110"/>
      <c r="H105" s="110"/>
      <c r="I105" s="303"/>
      <c r="J105" s="116"/>
    </row>
    <row r="106" spans="3:10">
      <c r="C106" s="113"/>
      <c r="D106" s="113"/>
      <c r="F106" s="110"/>
      <c r="G106" s="110"/>
      <c r="H106" s="110"/>
      <c r="I106" s="303"/>
      <c r="J106" s="116"/>
    </row>
    <row r="107" spans="3:10">
      <c r="C107" s="113"/>
      <c r="D107" s="113"/>
      <c r="F107" s="110"/>
      <c r="G107" s="110"/>
      <c r="H107" s="110"/>
      <c r="I107" s="303"/>
      <c r="J107" s="116"/>
    </row>
    <row r="108" spans="3:10">
      <c r="C108" s="113"/>
      <c r="D108" s="113"/>
      <c r="F108" s="110"/>
      <c r="G108" s="110"/>
      <c r="H108" s="110"/>
      <c r="I108" s="303"/>
      <c r="J108" s="116"/>
    </row>
    <row r="109" spans="3:10">
      <c r="C109" s="113"/>
      <c r="D109" s="113"/>
      <c r="F109" s="110"/>
      <c r="G109" s="110"/>
      <c r="H109" s="110"/>
      <c r="I109" s="303"/>
      <c r="J109" s="116"/>
    </row>
    <row r="110" spans="3:10">
      <c r="C110" s="113"/>
      <c r="D110" s="113"/>
      <c r="F110" s="110"/>
      <c r="G110" s="110"/>
      <c r="H110" s="110"/>
      <c r="I110" s="303"/>
      <c r="J110" s="116"/>
    </row>
    <row r="111" spans="3:10">
      <c r="C111" s="113"/>
      <c r="D111" s="113"/>
      <c r="F111" s="110"/>
      <c r="G111" s="110"/>
      <c r="H111" s="110"/>
      <c r="I111" s="303"/>
      <c r="J111" s="116"/>
    </row>
    <row r="112" spans="3:10">
      <c r="C112" s="113"/>
      <c r="D112" s="113"/>
      <c r="F112" s="110"/>
      <c r="G112" s="110"/>
      <c r="H112" s="110"/>
      <c r="I112" s="303"/>
      <c r="J112" s="116"/>
    </row>
    <row r="113" spans="3:10">
      <c r="C113" s="113"/>
      <c r="D113" s="113"/>
      <c r="F113" s="110"/>
      <c r="G113" s="110"/>
      <c r="H113" s="110"/>
      <c r="I113" s="303"/>
      <c r="J113" s="116"/>
    </row>
    <row r="114" spans="3:10">
      <c r="C114" s="113"/>
      <c r="D114" s="113"/>
      <c r="F114" s="110"/>
      <c r="G114" s="110"/>
      <c r="H114" s="110"/>
      <c r="I114" s="303"/>
      <c r="J114" s="116"/>
    </row>
    <row r="115" spans="3:10">
      <c r="C115" s="113"/>
      <c r="D115" s="113"/>
      <c r="F115" s="110"/>
      <c r="G115" s="110"/>
      <c r="H115" s="110"/>
      <c r="I115" s="303"/>
      <c r="J115" s="116"/>
    </row>
    <row r="116" spans="3:10">
      <c r="C116" s="113"/>
      <c r="D116" s="113"/>
      <c r="F116" s="110"/>
      <c r="G116" s="110"/>
      <c r="H116" s="110"/>
      <c r="I116" s="303"/>
      <c r="J116" s="116"/>
    </row>
    <row r="117" spans="3:10">
      <c r="C117" s="113"/>
      <c r="D117" s="113"/>
      <c r="F117" s="110"/>
      <c r="G117" s="110"/>
      <c r="H117" s="110"/>
      <c r="I117" s="303"/>
      <c r="J117" s="116"/>
    </row>
    <row r="118" spans="3:10">
      <c r="C118" s="113"/>
      <c r="D118" s="113"/>
      <c r="F118" s="110"/>
      <c r="G118" s="110"/>
      <c r="H118" s="110"/>
      <c r="I118" s="303"/>
      <c r="J118" s="116"/>
    </row>
    <row r="119" spans="3:10">
      <c r="C119" s="113"/>
      <c r="D119" s="113"/>
      <c r="F119" s="110"/>
      <c r="G119" s="110"/>
      <c r="H119" s="110"/>
      <c r="I119" s="303"/>
      <c r="J119" s="116"/>
    </row>
    <row r="120" spans="3:10">
      <c r="C120" s="113"/>
      <c r="D120" s="113"/>
      <c r="F120" s="110"/>
      <c r="G120" s="110"/>
      <c r="H120" s="110"/>
      <c r="I120" s="303"/>
      <c r="J120" s="116"/>
    </row>
    <row r="121" spans="3:10">
      <c r="C121" s="113"/>
      <c r="D121" s="113"/>
      <c r="F121" s="110"/>
      <c r="G121" s="110"/>
      <c r="H121" s="110"/>
      <c r="I121" s="303"/>
      <c r="J121" s="116"/>
    </row>
    <row r="122" spans="3:10">
      <c r="C122" s="113"/>
      <c r="D122" s="113"/>
      <c r="F122" s="110"/>
      <c r="G122" s="110"/>
      <c r="H122" s="110"/>
      <c r="I122" s="303"/>
      <c r="J122" s="116"/>
    </row>
    <row r="123" spans="3:10">
      <c r="C123" s="113"/>
      <c r="D123" s="113"/>
      <c r="F123" s="110"/>
      <c r="G123" s="110"/>
      <c r="H123" s="110"/>
      <c r="I123" s="303"/>
      <c r="J123" s="116"/>
    </row>
    <row r="124" spans="3:10">
      <c r="C124" s="113"/>
      <c r="D124" s="113"/>
      <c r="F124" s="110"/>
      <c r="G124" s="110"/>
      <c r="H124" s="110"/>
      <c r="I124" s="303"/>
      <c r="J124" s="116"/>
    </row>
    <row r="125" spans="3:10">
      <c r="C125" s="113"/>
      <c r="D125" s="113"/>
      <c r="F125" s="110"/>
      <c r="G125" s="110"/>
      <c r="H125" s="110"/>
      <c r="I125" s="303"/>
      <c r="J125" s="116"/>
    </row>
    <row r="126" spans="3:10">
      <c r="C126" s="113"/>
      <c r="D126" s="113"/>
      <c r="F126" s="110"/>
      <c r="G126" s="110"/>
      <c r="H126" s="110"/>
      <c r="I126" s="303"/>
      <c r="J126" s="116"/>
    </row>
    <row r="127" spans="3:10">
      <c r="C127" s="113"/>
      <c r="D127" s="113"/>
      <c r="F127" s="110"/>
      <c r="G127" s="110"/>
      <c r="H127" s="110"/>
      <c r="I127" s="303"/>
      <c r="J127" s="116"/>
    </row>
    <row r="128" spans="3:10">
      <c r="C128" s="113"/>
      <c r="D128" s="113"/>
      <c r="F128" s="110"/>
      <c r="G128" s="110"/>
      <c r="H128" s="110"/>
      <c r="I128" s="303"/>
      <c r="J128" s="116"/>
    </row>
    <row r="129" spans="3:10">
      <c r="C129" s="113"/>
      <c r="D129" s="113"/>
      <c r="F129" s="110"/>
      <c r="G129" s="110"/>
      <c r="H129" s="110"/>
      <c r="I129" s="303"/>
      <c r="J129" s="116"/>
    </row>
    <row r="130" spans="3:10">
      <c r="C130" s="113"/>
      <c r="D130" s="113"/>
      <c r="F130" s="110"/>
      <c r="G130" s="110"/>
      <c r="H130" s="110"/>
      <c r="I130" s="303"/>
      <c r="J130" s="116"/>
    </row>
    <row r="131" spans="3:10">
      <c r="C131" s="113"/>
      <c r="D131" s="113"/>
      <c r="F131" s="110"/>
      <c r="G131" s="110"/>
      <c r="H131" s="110"/>
      <c r="I131" s="303"/>
      <c r="J131" s="116"/>
    </row>
    <row r="132" spans="3:10">
      <c r="C132" s="113"/>
      <c r="D132" s="113"/>
      <c r="F132" s="110"/>
      <c r="G132" s="110"/>
      <c r="H132" s="110"/>
      <c r="J132" s="116"/>
    </row>
    <row r="133" spans="3:10">
      <c r="C133" s="113"/>
      <c r="D133" s="113"/>
      <c r="F133" s="110"/>
      <c r="G133" s="110"/>
      <c r="H133" s="110"/>
      <c r="J133" s="116"/>
    </row>
    <row r="134" spans="3:10">
      <c r="C134" s="113"/>
      <c r="D134" s="113"/>
      <c r="F134" s="110"/>
      <c r="G134" s="110"/>
      <c r="H134" s="110"/>
      <c r="J134" s="116"/>
    </row>
    <row r="135" spans="3:10">
      <c r="C135" s="113"/>
      <c r="D135" s="113"/>
      <c r="F135" s="110"/>
      <c r="G135" s="110"/>
      <c r="H135" s="110"/>
      <c r="J135" s="116"/>
    </row>
    <row r="136" spans="3:10">
      <c r="C136" s="113"/>
      <c r="D136" s="113"/>
      <c r="F136" s="110"/>
      <c r="G136" s="110"/>
      <c r="H136" s="110"/>
      <c r="J136" s="116"/>
    </row>
    <row r="137" spans="3:10">
      <c r="C137" s="113"/>
      <c r="D137" s="113"/>
      <c r="F137" s="110"/>
      <c r="G137" s="110"/>
      <c r="H137" s="110"/>
      <c r="J137" s="116"/>
    </row>
    <row r="138" spans="3:10">
      <c r="C138" s="113"/>
      <c r="D138" s="113"/>
      <c r="F138" s="110"/>
      <c r="G138" s="110"/>
      <c r="H138" s="110"/>
      <c r="J138" s="116"/>
    </row>
    <row r="139" spans="3:10">
      <c r="C139" s="113"/>
      <c r="D139" s="113"/>
      <c r="F139" s="110"/>
      <c r="G139" s="110"/>
      <c r="H139" s="110"/>
      <c r="J139" s="116"/>
    </row>
  </sheetData>
  <mergeCells count="49">
    <mergeCell ref="C60:C61"/>
    <mergeCell ref="D60:D61"/>
    <mergeCell ref="C19:C20"/>
    <mergeCell ref="D19:D20"/>
    <mergeCell ref="A33:A34"/>
    <mergeCell ref="E16:E17"/>
    <mergeCell ref="D16:D17"/>
    <mergeCell ref="C56:C57"/>
    <mergeCell ref="D56:D57"/>
    <mergeCell ref="I4:I5"/>
    <mergeCell ref="G4:G5"/>
    <mergeCell ref="H4:H5"/>
    <mergeCell ref="A4:A5"/>
    <mergeCell ref="B4:B5"/>
    <mergeCell ref="E60:E61"/>
    <mergeCell ref="E56:E57"/>
    <mergeCell ref="F60:F61"/>
    <mergeCell ref="A16:A17"/>
    <mergeCell ref="F56:F57"/>
    <mergeCell ref="C16:C17"/>
    <mergeCell ref="A56:A57"/>
    <mergeCell ref="A53:A54"/>
    <mergeCell ref="A3:J3"/>
    <mergeCell ref="A11:J11"/>
    <mergeCell ref="C12:C13"/>
    <mergeCell ref="D12:D13"/>
    <mergeCell ref="E4:E5"/>
    <mergeCell ref="D4:D5"/>
    <mergeCell ref="C4:C5"/>
    <mergeCell ref="C53:C54"/>
    <mergeCell ref="D53:D54"/>
    <mergeCell ref="E53:E54"/>
    <mergeCell ref="H16:H17"/>
    <mergeCell ref="A12:A13"/>
    <mergeCell ref="F53:F54"/>
    <mergeCell ref="A40:J40"/>
    <mergeCell ref="A52:J52"/>
    <mergeCell ref="E19:E20"/>
    <mergeCell ref="G19:G20"/>
    <mergeCell ref="L40:L41"/>
    <mergeCell ref="E12:E13"/>
    <mergeCell ref="A36:J36"/>
    <mergeCell ref="A19:A20"/>
    <mergeCell ref="A35:J35"/>
    <mergeCell ref="G16:G17"/>
    <mergeCell ref="H19:H20"/>
    <mergeCell ref="E33:E34"/>
    <mergeCell ref="D33:D34"/>
    <mergeCell ref="C33:C34"/>
  </mergeCells>
  <phoneticPr fontId="47" type="noConversion"/>
  <pageMargins left="0.70866141732283472" right="0.70866141732283472" top="0.74803149606299213" bottom="0.74803149606299213" header="0.31496062992125984" footer="0.31496062992125984"/>
  <pageSetup paperSize="9" scale="35" fitToHeight="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Импортное разливное пиво</vt:lpstr>
      <vt:lpstr>Импортное бутылочное пиво</vt:lpstr>
      <vt:lpstr>Импортное крафтовое пиво </vt:lpstr>
      <vt:lpstr>'Импортное бутылочное пиво'!Область_печати</vt:lpstr>
      <vt:lpstr>'Импортное крафтовое пиво '!Область_печати</vt:lpstr>
      <vt:lpstr>'Импортное разливное пиво'!Область_печати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Гогадзе Михаил</dc:creator>
  <cp:lastModifiedBy>Пользователь</cp:lastModifiedBy>
  <cp:lastPrinted>2016-04-21T07:37:59Z</cp:lastPrinted>
  <dcterms:created xsi:type="dcterms:W3CDTF">2014-10-15T09:46:27Z</dcterms:created>
  <dcterms:modified xsi:type="dcterms:W3CDTF">2016-09-20T12:42:02Z</dcterms:modified>
</cp:coreProperties>
</file>